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s>
  <calcPr calcId="145621"/>
</workbook>
</file>

<file path=xl/calcChain.xml><?xml version="1.0" encoding="utf-8"?>
<calcChain xmlns="http://schemas.openxmlformats.org/spreadsheetml/2006/main">
  <c r="L29" i="12" l="1"/>
  <c r="K29" i="12"/>
  <c r="J29" i="12"/>
  <c r="I29" i="12"/>
  <c r="H29" i="12"/>
  <c r="G29" i="12"/>
  <c r="F29" i="12"/>
  <c r="E29" i="12"/>
  <c r="D29" i="12"/>
  <c r="C29" i="12"/>
  <c r="B29" i="12"/>
  <c r="L10" i="12"/>
  <c r="K10" i="12"/>
  <c r="J10" i="12"/>
  <c r="I10" i="12"/>
  <c r="H10" i="12"/>
  <c r="G10" i="12"/>
  <c r="F10" i="12"/>
  <c r="E10" i="12"/>
  <c r="D10" i="12"/>
  <c r="C10" i="12"/>
  <c r="B10" i="12"/>
  <c r="H81" i="11"/>
  <c r="G81" i="11"/>
  <c r="F81" i="11"/>
  <c r="H80" i="11"/>
  <c r="G80" i="11"/>
  <c r="F80" i="11"/>
  <c r="H79" i="11"/>
  <c r="G79" i="11"/>
  <c r="F79" i="11"/>
  <c r="H76" i="11"/>
  <c r="G76" i="11"/>
  <c r="F76" i="11"/>
  <c r="H75" i="11"/>
  <c r="G75" i="11"/>
  <c r="F75" i="11"/>
  <c r="H74" i="11"/>
  <c r="G74" i="11"/>
  <c r="F74" i="11"/>
  <c r="D6" i="11"/>
  <c r="C6" i="11"/>
  <c r="B6" i="11"/>
  <c r="E64" i="5"/>
  <c r="E63" i="5"/>
  <c r="E62"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alcChain>
</file>

<file path=xl/sharedStrings.xml><?xml version="1.0" encoding="utf-8"?>
<sst xmlns="http://schemas.openxmlformats.org/spreadsheetml/2006/main" count="2728" uniqueCount="2125">
  <si>
    <t>城東町一丁目　　７番　　　　　</t>
  </si>
  <si>
    <t>位置</t>
    <rPh sb="0" eb="1">
      <t>イ</t>
    </rPh>
    <rPh sb="1" eb="2">
      <t>オ</t>
    </rPh>
    <phoneticPr fontId="4"/>
  </si>
  <si>
    <t>南二軒屋町二丁目１番　　　　　</t>
  </si>
  <si>
    <t>明神町　　　　　３丁目　　　　</t>
  </si>
  <si>
    <t>川内町　　　　　小松西　　　　</t>
  </si>
  <si>
    <t>南内町　　　　　１丁目　　　　</t>
  </si>
  <si>
    <t>＊＊＊多家良地区計＊＊＊　　　</t>
  </si>
  <si>
    <t>佐古五番町　　　１０番　　　　</t>
  </si>
  <si>
    <t>面積</t>
    <rPh sb="0" eb="1">
      <t>メン</t>
    </rPh>
    <rPh sb="1" eb="2">
      <t>セキ</t>
    </rPh>
    <phoneticPr fontId="4"/>
  </si>
  <si>
    <t>町　　　　　　　　丁</t>
    <rPh sb="0" eb="10">
      <t>チョ</t>
    </rPh>
    <phoneticPr fontId="4"/>
  </si>
  <si>
    <t>大原町　　　　　余慶　　　　　</t>
  </si>
  <si>
    <t>津田浜之町　　　９番　　　　　</t>
  </si>
  <si>
    <t>福島一丁目　　　６番　　　　　</t>
  </si>
  <si>
    <t>津田本町一丁目　１０番　　　　</t>
  </si>
  <si>
    <t>城東町二丁目　　６番　　　　　</t>
  </si>
  <si>
    <t>国府町桜間　　　字登々路　　　</t>
  </si>
  <si>
    <t>南佐古一番町　　１番　　　　　</t>
  </si>
  <si>
    <t>11　年齢別人口</t>
  </si>
  <si>
    <t>　　　以降は推計人口による各年12月31日現在の世帯数と人口を掲載している。</t>
  </si>
  <si>
    <t>2　市域の変遷</t>
    <rPh sb="2" eb="4">
      <t>シイキ</t>
    </rPh>
    <rPh sb="5" eb="7">
      <t>ヘンセン</t>
    </rPh>
    <phoneticPr fontId="4"/>
  </si>
  <si>
    <t>　　資料　住民課</t>
  </si>
  <si>
    <t>西大工町　　　　４丁目　　　　</t>
  </si>
  <si>
    <t>北沖洲四丁目　　５番　　　　　</t>
  </si>
  <si>
    <t>茨城</t>
  </si>
  <si>
    <t>広ぼう</t>
    <rPh sb="0" eb="1">
      <t>ヒロ</t>
    </rPh>
    <phoneticPr fontId="4"/>
  </si>
  <si>
    <t>川内町　　　　　榎瀬　　　　　</t>
  </si>
  <si>
    <t>南北</t>
    <rPh sb="0" eb="1">
      <t>ミナミ</t>
    </rPh>
    <rPh sb="1" eb="2">
      <t>キタ</t>
    </rPh>
    <phoneticPr fontId="4"/>
  </si>
  <si>
    <t>八万町　　　　　新貝　　　　　</t>
  </si>
  <si>
    <t>この表は、徳島市の年齢別の移動状況を掲げたものである。</t>
  </si>
  <si>
    <t>東経</t>
    <rPh sb="0" eb="1">
      <t>ヒガシ</t>
    </rPh>
    <rPh sb="1" eb="2">
      <t>ヘ</t>
    </rPh>
    <phoneticPr fontId="4"/>
  </si>
  <si>
    <t>28 年</t>
  </si>
  <si>
    <t>中吉野町　　　　１丁目　　　　</t>
  </si>
  <si>
    <t>山形</t>
  </si>
  <si>
    <t>津田西町二丁目　１番　　　　　</t>
  </si>
  <si>
    <t>北矢三町四丁目　８番　　　　　</t>
  </si>
  <si>
    <t>鷹匠町　　　　　２丁目　　　　</t>
  </si>
  <si>
    <t>北矢三町四丁目　４番　　　　　</t>
  </si>
  <si>
    <t>北緯</t>
    <rPh sb="0" eb="1">
      <t>キタ</t>
    </rPh>
    <rPh sb="1" eb="2">
      <t>イ</t>
    </rPh>
    <phoneticPr fontId="4"/>
  </si>
  <si>
    <t>西新町　　　　　３丁目　　　　</t>
  </si>
  <si>
    <t>市制施行</t>
  </si>
  <si>
    <t>15 歳 未 満</t>
  </si>
  <si>
    <t>国府町芝原　　　字天満　　　　</t>
  </si>
  <si>
    <t>国土地理院「全国都道府県市区町村別面積調」</t>
  </si>
  <si>
    <t>転　出</t>
    <rPh sb="0" eb="1">
      <t>テン</t>
    </rPh>
    <rPh sb="2" eb="3">
      <t>デ</t>
    </rPh>
    <phoneticPr fontId="4"/>
  </si>
  <si>
    <t>28</t>
    <phoneticPr fontId="43"/>
  </si>
  <si>
    <t>80 ～ 84 歳</t>
  </si>
  <si>
    <t>一宮町　　　　　東丁　　　　　</t>
  </si>
  <si>
    <t>東西</t>
    <rPh sb="0" eb="1">
      <t>ヒガシ</t>
    </rPh>
    <rPh sb="1" eb="2">
      <t>ニシ</t>
    </rPh>
    <phoneticPr fontId="4"/>
  </si>
  <si>
    <t>人口</t>
  </si>
  <si>
    <t>北沖洲二丁目　　９番　　　　　</t>
  </si>
  <si>
    <t>寺町　　　　　　　　　　　　　</t>
  </si>
  <si>
    <t>東船場町　　　　１丁目　　　　</t>
  </si>
  <si>
    <t>北佐古一番町　　１番　　　　　</t>
  </si>
  <si>
    <t>通町　　　　　　１丁目　　　　</t>
  </si>
  <si>
    <t>資料　建築指導課 開発許可担当</t>
  </si>
  <si>
    <t>一番町　　　　　３丁目　　　　</t>
  </si>
  <si>
    <t>徳島町　　　　　２丁目　　　　</t>
  </si>
  <si>
    <t>南佐古六番町　　５番　　　　　</t>
  </si>
  <si>
    <t>６　県内移動状況の推移</t>
  </si>
  <si>
    <t>津田海岸町埋立</t>
  </si>
  <si>
    <t>佐古六番町　　　９番　　　　　</t>
  </si>
  <si>
    <t>津田本町一丁目　８番　　　　　</t>
  </si>
  <si>
    <t>蔵本元町　　　　１丁目　　　　</t>
  </si>
  <si>
    <t>長崎</t>
  </si>
  <si>
    <t>渋野町　　　　　学頭　　　　　</t>
  </si>
  <si>
    <t>国府町佐野塚　　字小塚原　　　</t>
  </si>
  <si>
    <t>住吉三丁目　　　５番　　　　　</t>
  </si>
  <si>
    <t>国府町中　　　　　　　　　　　</t>
  </si>
  <si>
    <t>入田町　　　　　大久　　　　　</t>
  </si>
  <si>
    <t>寄留簿人口</t>
  </si>
  <si>
    <t>平均</t>
  </si>
  <si>
    <t>籠屋町　　　　　２丁目　　　　</t>
  </si>
  <si>
    <t>16　土地評価額</t>
    <rPh sb="3" eb="5">
      <t>トチ</t>
    </rPh>
    <rPh sb="5" eb="8">
      <t>ヒョウカガク</t>
    </rPh>
    <phoneticPr fontId="4"/>
  </si>
  <si>
    <t>住吉六丁目　　　７番　　　　　</t>
  </si>
  <si>
    <t>東沖洲2丁目埋立</t>
    <rPh sb="2" eb="3">
      <t>ス</t>
    </rPh>
    <phoneticPr fontId="4"/>
  </si>
  <si>
    <t>伊月町　　　　　６丁目　　　　</t>
  </si>
  <si>
    <t>南佐古三番町　　１番　　　　　</t>
  </si>
  <si>
    <t>徳島市幸町2丁目5番地　　　徳島市役所</t>
    <rPh sb="0" eb="3">
      <t>トクシマシ</t>
    </rPh>
    <rPh sb="3" eb="5">
      <t>サイワイチョウ</t>
    </rPh>
    <rPh sb="6" eb="8">
      <t>チョウメ</t>
    </rPh>
    <rPh sb="9" eb="11">
      <t>バンチ</t>
    </rPh>
    <rPh sb="14" eb="16">
      <t>トクシマ</t>
    </rPh>
    <rPh sb="16" eb="19">
      <t>シヤクショ</t>
    </rPh>
    <phoneticPr fontId="4"/>
  </si>
  <si>
    <t>南矢三町二丁目　９番　　　　　</t>
  </si>
  <si>
    <t>大松町　　　　　宮ノ本　　　　</t>
  </si>
  <si>
    <t>-</t>
  </si>
  <si>
    <t>佐古七番町　　　３番　　　　　</t>
  </si>
  <si>
    <t>資料　企画政策課</t>
    <rPh sb="0" eb="2">
      <t>シリョウ</t>
    </rPh>
    <rPh sb="3" eb="5">
      <t>キカク</t>
    </rPh>
    <rPh sb="5" eb="8">
      <t>セイサクカ</t>
    </rPh>
    <phoneticPr fontId="4"/>
  </si>
  <si>
    <t>香川</t>
  </si>
  <si>
    <t>大和町一丁目　　２番　　　　　</t>
  </si>
  <si>
    <t>沖浜町　　　　　東畑　　　　　</t>
  </si>
  <si>
    <t>勝占町　　　　　半谷　　　　　</t>
  </si>
  <si>
    <t>滋賀</t>
  </si>
  <si>
    <t>北田宮四丁目　　４番　　　　　</t>
  </si>
  <si>
    <t>南佐古三番町　　３番　　　　　</t>
  </si>
  <si>
    <t>岐阜</t>
  </si>
  <si>
    <t>資料　住民課</t>
    <rPh sb="0" eb="2">
      <t>シリョウ</t>
    </rPh>
    <rPh sb="3" eb="6">
      <t>ジュウミンカ</t>
    </rPh>
    <phoneticPr fontId="4"/>
  </si>
  <si>
    <t>大道　　　　　　１丁目　　　　</t>
  </si>
  <si>
    <t>城南町一丁目　　１２番　　　　</t>
  </si>
  <si>
    <t>飯谷町　　　　　地田　　　　　</t>
  </si>
  <si>
    <t>住吉三丁目　　　１０番　　　　</t>
  </si>
  <si>
    <t>名東郡加茂町編入</t>
  </si>
  <si>
    <t>宮城</t>
  </si>
  <si>
    <t>安宅一丁目　　　１０番　　　　</t>
  </si>
  <si>
    <t>大正</t>
    <rPh sb="0" eb="2">
      <t>タイショウ</t>
    </rPh>
    <phoneticPr fontId="4"/>
  </si>
  <si>
    <t>佐古五番町　　　９番　　　　　</t>
  </si>
  <si>
    <t>南沖洲一丁目　　５番　　　　　</t>
  </si>
  <si>
    <t>東大工町　　　　２丁目　　　　</t>
  </si>
  <si>
    <t>南佐古六番町　　１番　　　　　</t>
  </si>
  <si>
    <t>八多町　　　　　町田　　　　　</t>
  </si>
  <si>
    <t>年月日</t>
    <rPh sb="0" eb="1">
      <t>ネン</t>
    </rPh>
    <rPh sb="1" eb="2">
      <t>ツキ</t>
    </rPh>
    <rPh sb="2" eb="3">
      <t>ヒ</t>
    </rPh>
    <phoneticPr fontId="4"/>
  </si>
  <si>
    <t>佐古五番町　　　５番　　　　　</t>
  </si>
  <si>
    <t>52年3月総理府発表</t>
  </si>
  <si>
    <t>指定面積</t>
    <rPh sb="0" eb="2">
      <t>シテイ</t>
    </rPh>
    <rPh sb="2" eb="4">
      <t>メンセキ</t>
    </rPh>
    <phoneticPr fontId="4"/>
  </si>
  <si>
    <t>大道　　　　　　４丁目　　　　</t>
  </si>
  <si>
    <t>面積(k㎡)</t>
    <rPh sb="0" eb="2">
      <t>メンセキ</t>
    </rPh>
    <phoneticPr fontId="4"/>
  </si>
  <si>
    <t>北沖洲二丁目　　８番　　　　　</t>
  </si>
  <si>
    <t>北矢三町四丁目　７番　　　　　</t>
  </si>
  <si>
    <t>増加率(％)</t>
    <rPh sb="0" eb="3">
      <t>ゾウカリツ</t>
    </rPh>
    <phoneticPr fontId="4"/>
  </si>
  <si>
    <t>東出来島町　　　　　　　　　　</t>
  </si>
  <si>
    <t>南佐古四番町　　２番　　　　　</t>
  </si>
  <si>
    <t>その他</t>
    <rPh sb="2" eb="3">
      <t>タ</t>
    </rPh>
    <phoneticPr fontId="4"/>
  </si>
  <si>
    <t>年次</t>
  </si>
  <si>
    <t>佐古一番町　　　９番　　　　　</t>
  </si>
  <si>
    <t>国府町桜間　　　字宮ノ本　　　</t>
  </si>
  <si>
    <t>徳島市の一部と名西郡石井町の一部とを交換</t>
  </si>
  <si>
    <t>庄町　　　　　　１丁目　　　　</t>
  </si>
  <si>
    <t>南佐古八番町　　５番　　　　　</t>
  </si>
  <si>
    <t>備考</t>
    <rPh sb="0" eb="1">
      <t>ソノウ</t>
    </rPh>
    <rPh sb="1" eb="2">
      <t>コウ</t>
    </rPh>
    <phoneticPr fontId="4"/>
  </si>
  <si>
    <t>明治</t>
    <rPh sb="0" eb="2">
      <t>メイジ</t>
    </rPh>
    <phoneticPr fontId="4"/>
  </si>
  <si>
    <t>牟岐町</t>
  </si>
  <si>
    <t>春日町　　　　　宝野　　　　　</t>
  </si>
  <si>
    <t>最大日量</t>
  </si>
  <si>
    <t>津田本町一丁目　３番　　　　　</t>
  </si>
  <si>
    <t>東沖洲1・2丁目埋立</t>
  </si>
  <si>
    <t>7/25</t>
  </si>
  <si>
    <t>山城西　　　　　４丁目　　　　</t>
  </si>
  <si>
    <t>川内町　　　　　宮島浜　　　　</t>
  </si>
  <si>
    <t>南前川町　　　　３丁目　　　　</t>
  </si>
  <si>
    <t>多家良町　　　　甫毛ノ脇　　　</t>
  </si>
  <si>
    <t>出来島本町　　　１丁目　　　　</t>
  </si>
  <si>
    <t>北佐古二番町　　４番　　　　　</t>
  </si>
  <si>
    <t>西船場町　　　　４丁目　　　　</t>
  </si>
  <si>
    <t>城南町一丁目　　８番　　　　　</t>
  </si>
  <si>
    <t>昭和</t>
    <rPh sb="0" eb="2">
      <t>ショウワ</t>
    </rPh>
    <phoneticPr fontId="4"/>
  </si>
  <si>
    <t>群馬</t>
  </si>
  <si>
    <t>出来島本町　　　２丁目　　　　</t>
  </si>
  <si>
    <t>計</t>
    <rPh sb="0" eb="1">
      <t>ケイ</t>
    </rPh>
    <phoneticPr fontId="4"/>
  </si>
  <si>
    <t>城東町二丁目　　４番　　　　　</t>
  </si>
  <si>
    <t>神奈川</t>
  </si>
  <si>
    <t>名東郡上八万村編入</t>
  </si>
  <si>
    <t>佐古八番町　　　７番　　　　　</t>
  </si>
  <si>
    <t>方上町　　　　　所谷　　　　　</t>
  </si>
  <si>
    <t>板野郡川内村編入</t>
  </si>
  <si>
    <t>住吉四丁目　　　７番　　　　　</t>
  </si>
  <si>
    <t>伊賀町　　　　　３丁目　　　　</t>
  </si>
  <si>
    <t>国土地理院基本測量成果</t>
  </si>
  <si>
    <t>住吉五丁目　　　７番　　　　　</t>
  </si>
  <si>
    <t>板野郡計</t>
  </si>
  <si>
    <t>板野郡応神村編入</t>
  </si>
  <si>
    <t>平成</t>
    <rPh sb="0" eb="2">
      <t>ヘイセイ</t>
    </rPh>
    <phoneticPr fontId="4"/>
  </si>
  <si>
    <t>津田町二丁目　　３番　　　　　</t>
  </si>
  <si>
    <t>名東郡国府町編入</t>
  </si>
  <si>
    <t>安宅一丁目　　　２番　　　　　</t>
  </si>
  <si>
    <t>40 ～ 44 歳</t>
  </si>
  <si>
    <t>雨</t>
  </si>
  <si>
    <t>　末</t>
    <rPh sb="1" eb="2">
      <t>マツ</t>
    </rPh>
    <phoneticPr fontId="4"/>
  </si>
  <si>
    <t>両国本町　　　　１丁目　　　　</t>
  </si>
  <si>
    <t>昭和町　　　　　２丁目　　　　</t>
  </si>
  <si>
    <t>川内町旭野埋立</t>
    <rPh sb="0" eb="3">
      <t>カワウチチョウ</t>
    </rPh>
    <rPh sb="3" eb="4">
      <t>アサヒ</t>
    </rPh>
    <rPh sb="4" eb="5">
      <t>ノ</t>
    </rPh>
    <rPh sb="5" eb="7">
      <t>ウメタテ</t>
    </rPh>
    <phoneticPr fontId="4"/>
  </si>
  <si>
    <t>35 ～ 39 歳</t>
  </si>
  <si>
    <t>最高</t>
  </si>
  <si>
    <t>城南町一丁目　　１番　　　　　</t>
  </si>
  <si>
    <t>新潟</t>
  </si>
  <si>
    <t>八多町　　　　　居内　　　　　</t>
  </si>
  <si>
    <t>東沖洲1丁目埋立</t>
  </si>
  <si>
    <t>中通町　　　　　１丁目　　　　</t>
  </si>
  <si>
    <t>南新町　　　　　１丁目　　　　</t>
  </si>
  <si>
    <t>国府町北岩延　　字西屋敷　　　</t>
  </si>
  <si>
    <t>西富田</t>
  </si>
  <si>
    <t>佐古三番町　　　１７番　　　　</t>
  </si>
  <si>
    <t>板野町</t>
  </si>
  <si>
    <t>津田町一丁目　　１番　　　　　</t>
  </si>
  <si>
    <t>南庄町　　　　　５丁目　　　　</t>
  </si>
  <si>
    <t>世帯数　</t>
  </si>
  <si>
    <t>新南福島二丁目　１番　　　　　</t>
  </si>
  <si>
    <t>佐古五番町　　　８番　　　　　</t>
  </si>
  <si>
    <t>第11回国勢調査</t>
  </si>
  <si>
    <t>24 年度</t>
  </si>
  <si>
    <t>新浜本町一丁目　７番　　　　　</t>
  </si>
  <si>
    <t>全　市</t>
  </si>
  <si>
    <t>19年</t>
  </si>
  <si>
    <t>八万町　　　　　大坪　　　　　</t>
  </si>
  <si>
    <t>末広三丁目　　　２番　　　　　</t>
  </si>
  <si>
    <t>25年</t>
  </si>
  <si>
    <t>国府町芝原　　　字観音堂　　　</t>
  </si>
  <si>
    <t>4/3</t>
  </si>
  <si>
    <t>川内町　　　　　加賀須野　　　</t>
  </si>
  <si>
    <t>南沖洲三丁目　　１１番　　　　</t>
  </si>
  <si>
    <t>福井</t>
  </si>
  <si>
    <t>都市計画区域</t>
  </si>
  <si>
    <t>年次</t>
    <rPh sb="0" eb="2">
      <t>ネンジ</t>
    </rPh>
    <phoneticPr fontId="4"/>
  </si>
  <si>
    <t>北沖洲一丁目　　１番　　　　　</t>
  </si>
  <si>
    <t>富田浜　　　　　３丁目　　　　</t>
  </si>
  <si>
    <t>大谷町　　　　　猿楽　　　　　</t>
  </si>
  <si>
    <t>同月日</t>
  </si>
  <si>
    <t>最低</t>
  </si>
  <si>
    <t>住吉一丁目　　　８番　　　　　</t>
  </si>
  <si>
    <t>南矢三町二丁目　４番　　　　　</t>
  </si>
  <si>
    <t>南前川町　　　　５丁目　　　　</t>
  </si>
  <si>
    <t>最小</t>
  </si>
  <si>
    <t>人口
増減</t>
  </si>
  <si>
    <t>核家族以外の世帯</t>
    <rPh sb="0" eb="3">
      <t>カクカゾク</t>
    </rPh>
    <rPh sb="3" eb="5">
      <t>イガイ</t>
    </rPh>
    <phoneticPr fontId="4"/>
  </si>
  <si>
    <t>雪</t>
  </si>
  <si>
    <t>大谷町　　　　　壱里松　　　　</t>
  </si>
  <si>
    <t>45 ～ 49 歳</t>
  </si>
  <si>
    <t>和歌山</t>
  </si>
  <si>
    <t>1.5未満</t>
  </si>
  <si>
    <t>伊月町　　　　　３丁目　　　　</t>
  </si>
  <si>
    <t>国府</t>
  </si>
  <si>
    <t>春日一丁目　　　４番　　　　　</t>
  </si>
  <si>
    <t>親族のみの世帯</t>
  </si>
  <si>
    <t>＊＊＊国府地区計＊＊＊　　　　</t>
  </si>
  <si>
    <t>　　</t>
  </si>
  <si>
    <t>資料　都市政策課</t>
  </si>
  <si>
    <t>北沖洲四丁目　　１２番　　　　</t>
  </si>
  <si>
    <t>三重</t>
  </si>
  <si>
    <t>庄町　　　　　　５丁目　　　　</t>
  </si>
  <si>
    <t>応神町西貞方　　字鷹ノ橋　　　</t>
  </si>
  <si>
    <t>死亡</t>
  </si>
  <si>
    <t>加茂名</t>
  </si>
  <si>
    <t>丈六町　　　　　山端　　　　　</t>
  </si>
  <si>
    <t>第16回国勢調査</t>
  </si>
  <si>
    <t>年</t>
    <rPh sb="0" eb="1">
      <t>ネン</t>
    </rPh>
    <phoneticPr fontId="4"/>
  </si>
  <si>
    <t>　　この表は，平成22年国勢調査結果を地区別に掲げたものである。</t>
    <rPh sb="19" eb="22">
      <t>チクベツ</t>
    </rPh>
    <rPh sb="23" eb="24">
      <t>カカ</t>
    </rPh>
    <phoneticPr fontId="4"/>
  </si>
  <si>
    <t>大松町　　　　　西奥外　　　　</t>
  </si>
  <si>
    <t>8/11</t>
  </si>
  <si>
    <t>（ 単位：世帯，人 ）</t>
  </si>
  <si>
    <t>大松町　　　　　塚田　　　　　</t>
  </si>
  <si>
    <t>かちどき橋　　　６丁目　　　　</t>
  </si>
  <si>
    <t>南矢三町一丁目　４番　　　　　</t>
  </si>
  <si>
    <t>18歳未満世帯員のいる一般世帯</t>
  </si>
  <si>
    <t>城南町二丁目　　２番　　　　　</t>
  </si>
  <si>
    <t>大松町　　　　　下西奥　　　　</t>
  </si>
  <si>
    <t>上八万町　　　　田中　　　　　</t>
  </si>
  <si>
    <t>佐古七番町　　　８番　　　　　</t>
  </si>
  <si>
    <t>昭和町　　　　　３丁目　　　　</t>
  </si>
  <si>
    <t>上助任町　　　　天神　　　　　</t>
  </si>
  <si>
    <t>大谷町　　　　　大開　　　　　</t>
  </si>
  <si>
    <t>新浜本町四丁目　２番　　　　　</t>
  </si>
  <si>
    <t>年</t>
  </si>
  <si>
    <t>南井上</t>
  </si>
  <si>
    <t>45～54</t>
  </si>
  <si>
    <t>東新町　　　　　１丁目　　　　</t>
  </si>
  <si>
    <t>下助任町　　　　２丁目　　　　</t>
  </si>
  <si>
    <t>南出来島町　　　１丁目　　　　</t>
  </si>
  <si>
    <t>大原町　　　　　東千代ケ丸　　</t>
  </si>
  <si>
    <t>佐古七番町　　　１番　　　　　</t>
  </si>
  <si>
    <t>西須賀町　　　　喜右衛門開　　</t>
  </si>
  <si>
    <t>方上町　　　　　原田　　　　　</t>
  </si>
  <si>
    <t>8/7</t>
  </si>
  <si>
    <t>南矢三町一丁目　３番　　　　　</t>
  </si>
  <si>
    <t>夫婦のみの世帯</t>
  </si>
  <si>
    <t>住吉二丁目　　　３番　　　　　</t>
  </si>
  <si>
    <t>2/3</t>
  </si>
  <si>
    <t>新浜町四丁目　　１番　　　　　</t>
  </si>
  <si>
    <t>1/19</t>
  </si>
  <si>
    <t>金沢二丁目　　　２番　　　　　</t>
  </si>
  <si>
    <t>5/24</t>
  </si>
  <si>
    <t>川内町　　　　　平石古田　　　</t>
  </si>
  <si>
    <t>月</t>
  </si>
  <si>
    <t>南佐古七番町　　１番　　　　　</t>
  </si>
  <si>
    <t>北矢三町三丁目　８番　　　　　</t>
  </si>
  <si>
    <t>商業地域</t>
  </si>
  <si>
    <t>北矢三町二丁目　９番　　　　　</t>
  </si>
  <si>
    <t>奈良</t>
  </si>
  <si>
    <t>万代町　　　　　７丁目　　　　</t>
  </si>
  <si>
    <t>新町橋　　　　　１丁目　　　　</t>
  </si>
  <si>
    <t>総量</t>
  </si>
  <si>
    <t>75 ～ 79 歳</t>
  </si>
  <si>
    <t>第9回国勢調査</t>
  </si>
  <si>
    <t>福島一丁目　　　１０番　　　　</t>
  </si>
  <si>
    <t>佐古四番町　　　１番　　　　　</t>
  </si>
  <si>
    <t>北矢三町三丁目　２番　　　　　</t>
  </si>
  <si>
    <t>中前川町　　　　１丁目　　　　</t>
  </si>
  <si>
    <t>住吉四丁目　　　９番　　　　　</t>
  </si>
  <si>
    <t>寺島本町西　　　２丁目　　　　</t>
  </si>
  <si>
    <t>春日二丁目　　　１番　　　　　</t>
  </si>
  <si>
    <t>西新町　　　　　２丁目　　　　</t>
  </si>
  <si>
    <t>伊月町　　　　　５丁目　　　　</t>
  </si>
  <si>
    <t>方上町　　　　　鶴島　　　　　</t>
  </si>
  <si>
    <t>徳島本町　　　　３丁目　　　　</t>
  </si>
  <si>
    <t>南矢三町三丁目　７番　　　　　</t>
  </si>
  <si>
    <t>昭　和</t>
  </si>
  <si>
    <t>安宅三丁目　　　４番　　　　　</t>
  </si>
  <si>
    <t>国府町桜間　　　字銭亀　　　　</t>
  </si>
  <si>
    <t>南沖洲一丁目　　７番　　　　　</t>
  </si>
  <si>
    <t>佐古五番町　　　４番　　　　　</t>
  </si>
  <si>
    <t>かちどき橋　　　１丁目　　　　</t>
  </si>
  <si>
    <t>ESE</t>
  </si>
  <si>
    <t>南沖洲一丁目　　９番　　　　　</t>
  </si>
  <si>
    <t>徳島町　　　　　城内　　　　　</t>
  </si>
  <si>
    <t>八万町　　　　　柿谷　　　　　</t>
  </si>
  <si>
    <t>国府町井戸　　　字天満　　　　</t>
  </si>
  <si>
    <t>7/19</t>
  </si>
  <si>
    <t>西新浜町一丁目　５番　　　　　</t>
  </si>
  <si>
    <t>城東町二丁目　　７番　　　　　</t>
  </si>
  <si>
    <t>城東町一丁目　　８番　　　　　</t>
  </si>
  <si>
    <t>SSE</t>
  </si>
  <si>
    <t>南矢三町三丁目　４番　　　　　</t>
  </si>
  <si>
    <t>WNW</t>
  </si>
  <si>
    <t>南矢三町一丁目　５番　　　　　</t>
  </si>
  <si>
    <t>住吉一丁目　　　４番　　　　　</t>
  </si>
  <si>
    <t>南内町　　　　　３丁目　　　　</t>
  </si>
  <si>
    <t>末広四丁目　　　６番　　　　　</t>
  </si>
  <si>
    <t>4/7</t>
  </si>
  <si>
    <t>南田宮四丁目　　８番　　　　　</t>
  </si>
  <si>
    <t>佐古三番町　　　１３番　　　　</t>
  </si>
  <si>
    <t>原野</t>
    <rPh sb="0" eb="2">
      <t>ゲンヤ</t>
    </rPh>
    <phoneticPr fontId="4"/>
  </si>
  <si>
    <t xml:space="preserve"> 0～14　歳</t>
    <rPh sb="6" eb="7">
      <t>サイ</t>
    </rPh>
    <phoneticPr fontId="4"/>
  </si>
  <si>
    <t>八百屋町　　　　３丁目　　　　</t>
  </si>
  <si>
    <t>＊＊＊勝占地区計＊＊＊　　　　</t>
  </si>
  <si>
    <t>末広四丁目　　　２番　　　　　</t>
  </si>
  <si>
    <t>22年</t>
  </si>
  <si>
    <t>南矢三町一丁目　８番　　　　　</t>
  </si>
  <si>
    <t>八多町　　　　　夫婦石　　　　</t>
  </si>
  <si>
    <t>中通町　　　　　３丁目　　　　</t>
  </si>
  <si>
    <t>新浜町二丁目　　３番　　　　　</t>
  </si>
  <si>
    <t>18　地区別開発行為の推移</t>
    <rPh sb="3" eb="5">
      <t>チク</t>
    </rPh>
    <rPh sb="5" eb="6">
      <t>ベツ</t>
    </rPh>
    <rPh sb="6" eb="8">
      <t>カイハツ</t>
    </rPh>
    <rPh sb="8" eb="10">
      <t>コウイ</t>
    </rPh>
    <rPh sb="11" eb="13">
      <t>スイイ</t>
    </rPh>
    <phoneticPr fontId="4"/>
  </si>
  <si>
    <t>助任橋　　　　　１丁目　　　　</t>
  </si>
  <si>
    <t>＊＊＊南井上地区計＊＊＊　　　</t>
  </si>
  <si>
    <t>総数</t>
    <rPh sb="0" eb="2">
      <t>ソウスウ</t>
    </rPh>
    <phoneticPr fontId="4"/>
  </si>
  <si>
    <t>入田町　　　　　笠木　　　　　</t>
  </si>
  <si>
    <t>南田宮二丁目　　７番　　　　　</t>
  </si>
  <si>
    <t>住吉一丁目　　　１１番　　　　</t>
  </si>
  <si>
    <t>南田宮三丁目　　３番　　　　　</t>
  </si>
  <si>
    <t>2/9</t>
    <phoneticPr fontId="43"/>
  </si>
  <si>
    <t>第18回国勢調査</t>
  </si>
  <si>
    <t>東山手町　　　　２丁目　　　　</t>
  </si>
  <si>
    <t>北沖洲三丁目　　１０番　　　　</t>
  </si>
  <si>
    <t>飯谷町　　　　　東分　　　　　</t>
  </si>
  <si>
    <t xml:space="preserve"> 5 ～ 9 歳</t>
  </si>
  <si>
    <t>末広一丁目　　　２番　　　　　</t>
  </si>
  <si>
    <t>南田宮一丁目　　１番　　　　　</t>
  </si>
  <si>
    <t>南矢三町一丁目　１番　　　　　</t>
  </si>
  <si>
    <t>住吉四丁目　　　１３番　　　　</t>
  </si>
  <si>
    <t>名東町　　　　　２丁目　　　　</t>
  </si>
  <si>
    <t>加茂名町　　　　庄山　　　　　</t>
  </si>
  <si>
    <t>南矢三町一丁目　１２番　　　　</t>
  </si>
  <si>
    <t>大松町　　　　　下野神　　　　</t>
  </si>
  <si>
    <t>平成 26 年</t>
  </si>
  <si>
    <t>南末広町　　　　４番　　　　　</t>
  </si>
  <si>
    <t>総　数</t>
  </si>
  <si>
    <t>津田町二丁目　　７番　　　　　</t>
  </si>
  <si>
    <t>転入</t>
  </si>
  <si>
    <t>27 年</t>
  </si>
  <si>
    <t>成る世帯
夫婦と両親から</t>
  </si>
  <si>
    <t xml:space="preserve"> 0 ～ 4 歳</t>
  </si>
  <si>
    <t>南常三島町　　　１丁目　　　　</t>
  </si>
  <si>
    <t>寺島本町東　　　３丁目　　　　</t>
  </si>
  <si>
    <t>南常三島町　　　２丁目　　　　</t>
  </si>
  <si>
    <t>住吉二丁目　　　４番　　　　　</t>
  </si>
  <si>
    <t>国府町井戸　　　字八斗地　　　</t>
  </si>
  <si>
    <t>中昭和町　　　　５丁目　　　　</t>
  </si>
  <si>
    <t>北山町　　　　　神ノ前　　　　</t>
  </si>
  <si>
    <t>下町　　　　　　西山　　　　　</t>
  </si>
  <si>
    <t>平成</t>
  </si>
  <si>
    <t>南佐古二番町　　３番　　　　　</t>
  </si>
  <si>
    <t>社会
増減</t>
  </si>
  <si>
    <t>吉野本町　　　　１丁目　　　　</t>
  </si>
  <si>
    <t>＊＊＊新町地区計＊＊＊　　　　</t>
  </si>
  <si>
    <t>蔵本町　　　　　２丁目　　　　</t>
  </si>
  <si>
    <t>北沖洲四丁目　　１番　　　　　</t>
  </si>
  <si>
    <t>南仲之町　　　　４丁目　　　　</t>
  </si>
  <si>
    <t>区分</t>
    <rPh sb="0" eb="2">
      <t>クブン</t>
    </rPh>
    <phoneticPr fontId="4"/>
  </si>
  <si>
    <t>新蔵町　　　　　１丁目　　　　</t>
  </si>
  <si>
    <t>金沢二丁目　　　３番　　　　　</t>
  </si>
  <si>
    <t>4　人 口 動 態</t>
  </si>
  <si>
    <t>県内</t>
  </si>
  <si>
    <t>福島一丁目　　　５番　　　　　</t>
  </si>
  <si>
    <t>（ 単位：ha ）</t>
  </si>
  <si>
    <t>北常三島町　　　１丁目　　　　</t>
  </si>
  <si>
    <t>第14回国勢調査</t>
  </si>
  <si>
    <t>栄町　　　　　　５丁目　　　　</t>
  </si>
  <si>
    <t>南佐古一番町　　２番　　　　　</t>
  </si>
  <si>
    <t>その他</t>
  </si>
  <si>
    <t>川内町　　　　　旭野　　　　　</t>
  </si>
  <si>
    <t>国府町西黒田　　字北傍示　　　</t>
  </si>
  <si>
    <t>八　万</t>
  </si>
  <si>
    <t>一般世帯数</t>
  </si>
  <si>
    <t>南昭和町　　　　１丁目　　　　</t>
  </si>
  <si>
    <t>秋田町　　　　　４丁目　　　　</t>
  </si>
  <si>
    <t xml:space="preserve">一日平均 </t>
  </si>
  <si>
    <t>不動西町　　　　４丁目　　　　</t>
  </si>
  <si>
    <t>南沖洲一丁目　　１０番　　　　</t>
  </si>
  <si>
    <t>東大工町　　　　３丁目　　　　</t>
  </si>
  <si>
    <t>津田西町一丁目　７番　　　　　</t>
  </si>
  <si>
    <t>津田町一丁目　　１０番　　　　</t>
  </si>
  <si>
    <t>95 ～ 99 歳</t>
  </si>
  <si>
    <t>国府町井戸　　　字北屋敷　　　</t>
  </si>
  <si>
    <t>北前川町　　　　２丁目　　　　</t>
  </si>
  <si>
    <t>男　</t>
  </si>
  <si>
    <t>1/20</t>
  </si>
  <si>
    <t>南佐古三番町　　７番　　　　　</t>
  </si>
  <si>
    <t>女</t>
  </si>
  <si>
    <t>勝占町　　　　　外敷地　　　　</t>
  </si>
  <si>
    <t>（ 単位：世帯、人 ）</t>
  </si>
  <si>
    <t>明　治</t>
  </si>
  <si>
    <t>方上町　　　　　馬場ノ上　　　</t>
  </si>
  <si>
    <t xml:space="preserve"> 年</t>
  </si>
  <si>
    <t>西大工町　　　　１丁目　　　　</t>
  </si>
  <si>
    <t>飯谷町　　　　　西沖野　　　　</t>
  </si>
  <si>
    <t>阿波市</t>
    <rPh sb="0" eb="2">
      <t>アワ</t>
    </rPh>
    <rPh sb="2" eb="3">
      <t>シ</t>
    </rPh>
    <phoneticPr fontId="4"/>
  </si>
  <si>
    <t>津田西町二丁目　２番　　　　　</t>
  </si>
  <si>
    <t>上八万町　　　　下中筋　　　　</t>
  </si>
  <si>
    <t>〃</t>
  </si>
  <si>
    <t>佐古七番町　　　７番　　　　　</t>
  </si>
  <si>
    <t>　元　</t>
  </si>
  <si>
    <t>第1回国勢調査</t>
  </si>
  <si>
    <t>第2回国勢調査</t>
  </si>
  <si>
    <t>勝占町　　　　　山下　　　　　</t>
  </si>
  <si>
    <t>元</t>
  </si>
  <si>
    <t>安宅一丁目　　　６番　　　　　</t>
  </si>
  <si>
    <t>第3回国勢調査</t>
  </si>
  <si>
    <t>第4回国勢調査</t>
  </si>
  <si>
    <t>3　世　代　世　帯</t>
    <rPh sb="2" eb="3">
      <t>ヨ</t>
    </rPh>
    <rPh sb="4" eb="5">
      <t>ダイ</t>
    </rPh>
    <rPh sb="6" eb="7">
      <t>ヨ</t>
    </rPh>
    <rPh sb="8" eb="9">
      <t>オビ</t>
    </rPh>
    <phoneticPr fontId="4"/>
  </si>
  <si>
    <t>西大工町　　　　５丁目　　　　</t>
  </si>
  <si>
    <t>国府町竜王　　　　　　　　　　</t>
  </si>
  <si>
    <t>出来島本町　　　４丁目　　　　</t>
  </si>
  <si>
    <t>京都</t>
  </si>
  <si>
    <t>第5回国勢調査</t>
  </si>
  <si>
    <t>津田町一丁目　　２番　　　　　</t>
  </si>
  <si>
    <t>津田本町一丁目　７番　　　　　</t>
  </si>
  <si>
    <t>熊本</t>
  </si>
  <si>
    <t>住吉六丁目　　　２番　　　　　</t>
  </si>
  <si>
    <t xml:space="preserve"> - </t>
  </si>
  <si>
    <t>新南福島二丁目　２番　　　　　</t>
  </si>
  <si>
    <t>福島二丁目　　　５番　　　　　</t>
  </si>
  <si>
    <t>第6回国勢調査</t>
  </si>
  <si>
    <t>八多町　　　　　友広　　　　　</t>
  </si>
  <si>
    <t>住吉三丁目　　　６番　　　　　</t>
  </si>
  <si>
    <t>両国橋　　　　　　　　　　　　</t>
  </si>
  <si>
    <t>第7回国勢調査</t>
  </si>
  <si>
    <t>富田橋　　　　　８丁目　　　　</t>
  </si>
  <si>
    <t>丈六町　　　　　溝筋　　　　　</t>
  </si>
  <si>
    <t>住民登録人口</t>
  </si>
  <si>
    <t>一宮町　　　　　南丁　　　　　</t>
  </si>
  <si>
    <t>南佐古二番町　　６番　　　　　</t>
  </si>
  <si>
    <t>第8回国勢調査</t>
  </si>
  <si>
    <t>西新浜町一丁目　６番　　　　　</t>
  </si>
  <si>
    <t>（ 単位：人 ）</t>
  </si>
  <si>
    <t>南沖洲三丁目　　１０番　　　　</t>
  </si>
  <si>
    <t>（ 再掲 ）</t>
  </si>
  <si>
    <t>推計人口</t>
  </si>
  <si>
    <t>第10回国勢調査</t>
  </si>
  <si>
    <t>佐古一番町　　　１０番　　　　</t>
  </si>
  <si>
    <t>川内町　　　　　下別宮東　　　</t>
  </si>
  <si>
    <t>佐古一番町　　　１６番　　　　</t>
  </si>
  <si>
    <t>第12回国勢調査</t>
  </si>
  <si>
    <t>城南町二丁目　　１番　　　　　</t>
  </si>
  <si>
    <t>第13回国勢調査</t>
  </si>
  <si>
    <t>第一種低層住居専用地域</t>
  </si>
  <si>
    <t>佐古八番町　　　４番　　　　　</t>
  </si>
  <si>
    <t>上吉野町　　　　１丁目　　　　</t>
  </si>
  <si>
    <t>大和町二丁目　　２番　　　　　</t>
  </si>
  <si>
    <t>福島</t>
  </si>
  <si>
    <t>平　成</t>
  </si>
  <si>
    <t>八万町　　　　　馬場山　　　　</t>
  </si>
  <si>
    <t>那賀郡計</t>
  </si>
  <si>
    <t>北沖洲四丁目　　１３番　　　　</t>
  </si>
  <si>
    <t>第15回国勢調査</t>
  </si>
  <si>
    <t>北前川町　　　　４丁目　　　　</t>
  </si>
  <si>
    <t>南昭和町　　　　４丁目　　　　</t>
  </si>
  <si>
    <t>第17回国勢調査</t>
  </si>
  <si>
    <t>八多町　　　　　夏焼　　　　　</t>
  </si>
  <si>
    <t>津田西町二丁目　５番　　　　　</t>
  </si>
  <si>
    <t>北矢三町三丁目　３番　　　　　</t>
  </si>
  <si>
    <t>佐古六番町　　　８番　　　　　</t>
  </si>
  <si>
    <t>第19回国勢調査</t>
  </si>
  <si>
    <t>西新浜町二丁目　４番　　　　　</t>
  </si>
  <si>
    <t>城東町一丁目　　３番　　　　　</t>
  </si>
  <si>
    <t>金沢二丁目　　　５番　　　　　</t>
  </si>
  <si>
    <t>川内町　　　　　小松北　　　　</t>
  </si>
  <si>
    <t>弓町　　　　　　４丁目　　　　</t>
  </si>
  <si>
    <t>新浜町四丁目　　２番　　　　　</t>
  </si>
  <si>
    <t>佐古六番町　　　３番　　　　　</t>
  </si>
  <si>
    <t>那賀町</t>
    <rPh sb="0" eb="2">
      <t>ナカ</t>
    </rPh>
    <rPh sb="2" eb="3">
      <t>チョウ</t>
    </rPh>
    <phoneticPr fontId="4"/>
  </si>
  <si>
    <t>渋野町　　　　　南水窪　　　　</t>
  </si>
  <si>
    <t>安宅三丁目　　　５番　　　　　</t>
  </si>
  <si>
    <t>＊＊＊加茂地区計＊＊＊　　　　</t>
  </si>
  <si>
    <t>市町村名</t>
  </si>
  <si>
    <t>南佐古四番町　　７番　　　　　</t>
  </si>
  <si>
    <t>鳴門市</t>
  </si>
  <si>
    <t>西新浜町二丁目　３番　　　　　</t>
  </si>
  <si>
    <t>新浜本町三丁目　２番　　　　　</t>
  </si>
  <si>
    <t>小松島市</t>
  </si>
  <si>
    <t>防火地域</t>
  </si>
  <si>
    <t>住吉三丁目　　　４番　　　　　</t>
  </si>
  <si>
    <t>阿南市</t>
  </si>
  <si>
    <t>国府町井戸　　　字南屋敷　　　</t>
  </si>
  <si>
    <t>都道府県名</t>
  </si>
  <si>
    <t>城東町二丁目　　１番　　　　　</t>
  </si>
  <si>
    <t>転　　　　入</t>
  </si>
  <si>
    <t>大原町　　　　　広裏　　　　　</t>
  </si>
  <si>
    <t>吉野川市</t>
    <rPh sb="0" eb="3">
      <t>ヨシノガワ</t>
    </rPh>
    <rPh sb="3" eb="4">
      <t>シ</t>
    </rPh>
    <phoneticPr fontId="4"/>
  </si>
  <si>
    <t>八多町　　　　　蔵ノ内　　　　</t>
  </si>
  <si>
    <t>美馬市</t>
    <rPh sb="0" eb="2">
      <t>ミマ</t>
    </rPh>
    <rPh sb="2" eb="3">
      <t>シ</t>
    </rPh>
    <phoneticPr fontId="4"/>
  </si>
  <si>
    <t>新浜本町四丁目　５番　　　　　</t>
  </si>
  <si>
    <t>末広四丁目　　　３番　　　　　</t>
  </si>
  <si>
    <t>三好市</t>
    <rPh sb="0" eb="2">
      <t>ミヨシ</t>
    </rPh>
    <rPh sb="2" eb="3">
      <t>シ</t>
    </rPh>
    <phoneticPr fontId="4"/>
  </si>
  <si>
    <t>南矢三町三丁目　１番　　　　　</t>
  </si>
  <si>
    <t>津田町三丁目　　７番　　　　　</t>
  </si>
  <si>
    <t>上八万</t>
  </si>
  <si>
    <t>勝浦郡計</t>
  </si>
  <si>
    <t>北山町　　　　　船附　　　　　</t>
  </si>
  <si>
    <t>津田町三丁目　　１番　　　　　</t>
  </si>
  <si>
    <t>勝浦町</t>
  </si>
  <si>
    <t>銀座　　　　　　　　　　　　　</t>
  </si>
  <si>
    <t>国府町矢野　　　　　　　　　　</t>
  </si>
  <si>
    <t>下助任町　　　　１丁目　　　　</t>
  </si>
  <si>
    <t>津田本町四丁目　３番　　　　　</t>
  </si>
  <si>
    <t>男</t>
  </si>
  <si>
    <t>名東郡計</t>
  </si>
  <si>
    <t>西船場町　　　　１丁目　　　　</t>
  </si>
  <si>
    <t>名西郡計</t>
  </si>
  <si>
    <t>佐古五番町　　　７番　　　　　</t>
  </si>
  <si>
    <t>川内町　　　　　下別宮西　　　</t>
  </si>
  <si>
    <t>飯谷町　　　　　白金谷　　　　</t>
  </si>
  <si>
    <t>大分</t>
  </si>
  <si>
    <t>35～44</t>
  </si>
  <si>
    <t>北田宮二丁目　　４番　　　　　</t>
  </si>
  <si>
    <t>北田宮一丁目　　１０番　　　　</t>
  </si>
  <si>
    <t>神山町</t>
  </si>
  <si>
    <t>中吉野町　　　　４丁目　　　　</t>
  </si>
  <si>
    <t>海部郡計</t>
  </si>
  <si>
    <t>人口</t>
    <rPh sb="0" eb="2">
      <t>ジンコウ</t>
    </rPh>
    <phoneticPr fontId="4"/>
  </si>
  <si>
    <t>栄町　　　　　　４丁目　　　　</t>
  </si>
  <si>
    <t>美波町</t>
    <rPh sb="0" eb="1">
      <t>ミ</t>
    </rPh>
    <rPh sb="1" eb="2">
      <t>ナミ</t>
    </rPh>
    <phoneticPr fontId="4"/>
  </si>
  <si>
    <t>応神町古川　　　字東中道　　　</t>
  </si>
  <si>
    <t>西二軒屋町　　　２丁目　　　　</t>
  </si>
  <si>
    <t>出来島本町　　　３丁目　　　　</t>
  </si>
  <si>
    <t>川内町　　　　　平石夷野　　　</t>
  </si>
  <si>
    <t>海陽町</t>
    <rPh sb="0" eb="2">
      <t>カイヨウ</t>
    </rPh>
    <phoneticPr fontId="4"/>
  </si>
  <si>
    <t>大谷町　　　　　南ノ前　　　　</t>
  </si>
  <si>
    <t>津田町四丁目　　３番　　　　　</t>
  </si>
  <si>
    <t>佐古六番町　　　７番　　　　　</t>
  </si>
  <si>
    <t>北島町</t>
  </si>
  <si>
    <t>10 ～ 14 歳</t>
  </si>
  <si>
    <t>下助任町　　　　３丁目　　　　</t>
  </si>
  <si>
    <t>佐古四番町　　　８番　　　　　</t>
  </si>
  <si>
    <t>春日一丁目　　　２番　　　　　</t>
  </si>
  <si>
    <t>藍住町</t>
  </si>
  <si>
    <t>多家良町　　　　立岩　　　　　</t>
  </si>
  <si>
    <t>住吉六丁目　　　１番　　　　　</t>
  </si>
  <si>
    <t>準住居地域</t>
  </si>
  <si>
    <t>上板町</t>
  </si>
  <si>
    <t>美馬郡計</t>
  </si>
  <si>
    <t>つるぎ町</t>
    <rPh sb="3" eb="4">
      <t>チョウ</t>
    </rPh>
    <phoneticPr fontId="4"/>
  </si>
  <si>
    <t>富田橋　　　　　６丁目　　　　</t>
  </si>
  <si>
    <t>60 ～ 64 歳</t>
  </si>
  <si>
    <t>三好郡計</t>
  </si>
  <si>
    <t>西須賀町　　　　葛島　　　　　</t>
  </si>
  <si>
    <t>津田浜之町　　　５番　　　　　</t>
  </si>
  <si>
    <t>津田町三丁目　　２番　　　　　</t>
  </si>
  <si>
    <t>東みよし町</t>
    <rPh sb="4" eb="5">
      <t>チョウ</t>
    </rPh>
    <phoneticPr fontId="4"/>
  </si>
  <si>
    <t>昭和</t>
  </si>
  <si>
    <t>資料　住民課</t>
  </si>
  <si>
    <t>かちどき橋　　　３丁目　　　　</t>
  </si>
  <si>
    <t>城南町一丁目　　２番　　　　　</t>
  </si>
  <si>
    <t>中吉野町　　　　３丁目　　　　</t>
  </si>
  <si>
    <t>両国本町　　　　２丁目　　　　</t>
  </si>
  <si>
    <t>城東町一丁目　　５番　　　　　</t>
  </si>
  <si>
    <t>8/10</t>
  </si>
  <si>
    <t>北海道</t>
  </si>
  <si>
    <t>南二軒屋町三丁目３番　　　　　</t>
  </si>
  <si>
    <t>青森</t>
  </si>
  <si>
    <t>国府町花園　　　　　　　　　　</t>
  </si>
  <si>
    <t>第二種低層住居専用地域</t>
  </si>
  <si>
    <t>岩手</t>
  </si>
  <si>
    <t>55 ～ 59 歳</t>
  </si>
  <si>
    <t>秋田</t>
  </si>
  <si>
    <t>八多町　　　　　坂東　　　　　</t>
  </si>
  <si>
    <t>北井上</t>
  </si>
  <si>
    <t>津田西町一丁目　４番　　　　　</t>
  </si>
  <si>
    <t>愛知</t>
  </si>
  <si>
    <t>国府町井戸　　　字門道地　　　</t>
  </si>
  <si>
    <t>丈六町　　　　　柿町　　　　　</t>
  </si>
  <si>
    <t>上吉野町　　　　２丁目　　　　</t>
  </si>
  <si>
    <t>栃木</t>
  </si>
  <si>
    <t>12</t>
    <phoneticPr fontId="43"/>
  </si>
  <si>
    <t>宅地</t>
    <rPh sb="0" eb="2">
      <t>タクチ</t>
    </rPh>
    <phoneticPr fontId="4"/>
  </si>
  <si>
    <t>13　町丁（字）別世帯数・人口</t>
  </si>
  <si>
    <t>多家良町　　　　吉田　　　　　</t>
  </si>
  <si>
    <t>栄町　　　　　　１丁目　　　　</t>
  </si>
  <si>
    <t>から成る世帯
兄弟姉妹のみ</t>
  </si>
  <si>
    <t>南矢三町三丁目　３番　　　　　</t>
  </si>
  <si>
    <t>北佐古一番町　　５番　　　　　</t>
  </si>
  <si>
    <t>埼玉</t>
  </si>
  <si>
    <t>南田宮四丁目　　５番　　　　　</t>
  </si>
  <si>
    <t>伊月町　　　　　２丁目　　　　</t>
  </si>
  <si>
    <t>東京</t>
  </si>
  <si>
    <t>富山</t>
  </si>
  <si>
    <t>春日一丁目　　　６番　　　　　</t>
  </si>
  <si>
    <t>石川</t>
  </si>
  <si>
    <t>仲之町　　　　　１丁目　　　　</t>
  </si>
  <si>
    <t>山城西　　　　　２丁目　　　　</t>
  </si>
  <si>
    <t>南佐古八番町　　１番　　　　　</t>
  </si>
  <si>
    <t>静岡</t>
  </si>
  <si>
    <t>女</t>
    <rPh sb="0" eb="1">
      <t>オンナ</t>
    </rPh>
    <phoneticPr fontId="4"/>
  </si>
  <si>
    <t>南二軒屋町三丁目４番　　　　　</t>
  </si>
  <si>
    <t>高知</t>
  </si>
  <si>
    <t>北矢三町二丁目　５番　　　　　</t>
  </si>
  <si>
    <t>大阪</t>
  </si>
  <si>
    <t>国府町芝原　　　字東分　　　　</t>
  </si>
  <si>
    <t>鳥取</t>
  </si>
  <si>
    <t>( 単位：世帯、人 )</t>
  </si>
  <si>
    <t>10　地区別世帯数・人口</t>
  </si>
  <si>
    <t>鷹匠町　　　　　５丁目　　　　</t>
  </si>
  <si>
    <t>15～19</t>
  </si>
  <si>
    <t>南末広町　　　　２番　　　　　</t>
  </si>
  <si>
    <t>佐古七番町　　　４番　　　　　</t>
  </si>
  <si>
    <t>兵庫</t>
  </si>
  <si>
    <t>多家良</t>
  </si>
  <si>
    <t>応神町吉成　　　字只津　　　　</t>
  </si>
  <si>
    <t>島根</t>
  </si>
  <si>
    <t>応神町東貞方　　字中筋　　　　</t>
  </si>
  <si>
    <t>北佐古一番町　　３番　　　　　</t>
  </si>
  <si>
    <t>住吉二丁目　　　９番　　　　　</t>
  </si>
  <si>
    <t>津田町一丁目　　７番　　　　　</t>
  </si>
  <si>
    <t>佐古一番町　　　１２番　　　　</t>
  </si>
  <si>
    <t>27 年度</t>
    <rPh sb="3" eb="5">
      <t>ネンド</t>
    </rPh>
    <phoneticPr fontId="4"/>
  </si>
  <si>
    <t>丈六町　　　　　山根　　　　　</t>
  </si>
  <si>
    <t>春日二丁目　　　８番　　　　　</t>
  </si>
  <si>
    <t>広島</t>
  </si>
  <si>
    <t>佐古二番町　　　３番　　　　　</t>
  </si>
  <si>
    <t>佐賀</t>
  </si>
  <si>
    <t>春日三丁目　　　５番　　　　　</t>
  </si>
  <si>
    <t>宮崎</t>
  </si>
  <si>
    <t>論田町　　　　　大江　　　　　</t>
  </si>
  <si>
    <t>南昭和町　　　　６丁目　　　　</t>
  </si>
  <si>
    <t>南沖洲二丁目　　４番　　　　　</t>
  </si>
  <si>
    <t>　　この表は、徳島市における転入・転出状況（県内）の推移を掲げたものである。</t>
  </si>
  <si>
    <t>北沖洲一丁目　　１３番　　　　</t>
  </si>
  <si>
    <t>佐古二番町　　　１６番　　　　</t>
  </si>
  <si>
    <t>南佐古六番町　　６番　　　　　</t>
  </si>
  <si>
    <t>渋野町　　　　　門関　　　　　</t>
  </si>
  <si>
    <t>伊賀町　　　　　２丁目　　　　</t>
  </si>
  <si>
    <t>沖縄</t>
  </si>
  <si>
    <t>津田本町三丁目　２番　　　　　</t>
  </si>
  <si>
    <t>北田宮四丁目　　１０番　　　　</t>
  </si>
  <si>
    <t>8　年齢別移動状況の推移</t>
    <rPh sb="2" eb="5">
      <t>ネンレイベツ</t>
    </rPh>
    <rPh sb="5" eb="7">
      <t>イドウ</t>
    </rPh>
    <rPh sb="7" eb="9">
      <t>ジョウキョウ</t>
    </rPh>
    <rPh sb="10" eb="12">
      <t>スイイ</t>
    </rPh>
    <phoneticPr fontId="4"/>
  </si>
  <si>
    <t>川内町　　　　　金岡　　　　　</t>
  </si>
  <si>
    <t>川内町　　　　　鈴江北　　　　</t>
  </si>
  <si>
    <t>城東町二丁目　　２番　　　　　</t>
  </si>
  <si>
    <t>85 ～ 89 歳</t>
  </si>
  <si>
    <t>南田宮一丁目　　６番　　　　　</t>
  </si>
  <si>
    <t>南新町　　　　　２丁目　　　　</t>
  </si>
  <si>
    <t>転出</t>
  </si>
  <si>
    <t>25 年度</t>
  </si>
  <si>
    <t>佐古五番町　　　１５番　　　　</t>
  </si>
  <si>
    <t>川内町　　　　　北原　　　　　</t>
  </si>
  <si>
    <t>中通町　　　　　２丁目　　　　</t>
  </si>
  <si>
    <t>中島田町　　　　１丁目　　　　</t>
  </si>
  <si>
    <t>年　月</t>
  </si>
  <si>
    <t>中前川町　　　　３丁目　　　　</t>
  </si>
  <si>
    <t>西船場町　　　　３丁目　　　　</t>
  </si>
  <si>
    <t>佐古一番町　　　３番　　　　　</t>
  </si>
  <si>
    <t>25～34</t>
  </si>
  <si>
    <t>応　神</t>
  </si>
  <si>
    <t>西新町　　　　　５丁目　　　　</t>
  </si>
  <si>
    <t>城南町二丁目　　４番　　　　　</t>
  </si>
  <si>
    <t>住吉三丁目　　　１番　　　　　</t>
  </si>
  <si>
    <t>国府町早淵　　　　　　　　　　</t>
  </si>
  <si>
    <t>親から成る世帯
夫婦・子供と両</t>
  </si>
  <si>
    <t>風致地区</t>
  </si>
  <si>
    <t>9　外国人の世帯数と人口の推移</t>
    <rPh sb="2" eb="5">
      <t>ガイコクジン</t>
    </rPh>
    <rPh sb="6" eb="9">
      <t>セタイスウ</t>
    </rPh>
    <rPh sb="10" eb="12">
      <t>ジンコウ</t>
    </rPh>
    <rPh sb="13" eb="15">
      <t>スイイ</t>
    </rPh>
    <phoneticPr fontId="4"/>
  </si>
  <si>
    <t>養魚用地</t>
  </si>
  <si>
    <t>安宅二丁目　　　６番　　　　　</t>
  </si>
  <si>
    <t>世帯数</t>
    <rPh sb="0" eb="3">
      <t>セタイスウ</t>
    </rPh>
    <phoneticPr fontId="4"/>
  </si>
  <si>
    <t>男</t>
    <rPh sb="0" eb="1">
      <t>オトコ</t>
    </rPh>
    <phoneticPr fontId="4"/>
  </si>
  <si>
    <t>佐古七番町　　　５番　　　　　</t>
  </si>
  <si>
    <t>地区名</t>
  </si>
  <si>
    <t>東新町　　　　　２丁目　　　　</t>
  </si>
  <si>
    <t>応神町中原　　　字中原　　　　</t>
  </si>
  <si>
    <t>西船場町　　　　２丁目　　　　</t>
  </si>
  <si>
    <t>平 成
17 年</t>
  </si>
  <si>
    <t>末広一丁目　　　４番　　　　　</t>
  </si>
  <si>
    <t>北山町　　　　　上屋敷　　　　</t>
  </si>
  <si>
    <t>平 成
22 年</t>
  </si>
  <si>
    <t>方上町　　　　　森谷　　　　　</t>
  </si>
  <si>
    <t>津田町一丁目　　１３番　　　　</t>
  </si>
  <si>
    <t>安宅三丁目　　　１番　　　　　</t>
  </si>
  <si>
    <t>城東町二丁目　　５番　　　　　</t>
  </si>
  <si>
    <t>寺島本町東　　　２丁目　　　　</t>
  </si>
  <si>
    <t>応神町中原　　　字宮ノ東　　　</t>
  </si>
  <si>
    <t>増減</t>
    <rPh sb="0" eb="2">
      <t>ゾウゲン</t>
    </rPh>
    <phoneticPr fontId="4"/>
  </si>
  <si>
    <t>増減数</t>
    <rPh sb="0" eb="2">
      <t>ゾウゲン</t>
    </rPh>
    <phoneticPr fontId="4"/>
  </si>
  <si>
    <t>八万町　　　　　下長谷　　　　</t>
  </si>
  <si>
    <t>増減率(％)</t>
    <rPh sb="0" eb="2">
      <t>ゾウゲン</t>
    </rPh>
    <rPh sb="2" eb="3">
      <t>リツ</t>
    </rPh>
    <phoneticPr fontId="4"/>
  </si>
  <si>
    <t>中徳島町　　　　１丁目　　　　</t>
  </si>
  <si>
    <t>内　町</t>
  </si>
  <si>
    <t>八万町　　　　　内浜　　　　　</t>
  </si>
  <si>
    <t>応神町西貞方　　字中園　　　　</t>
  </si>
  <si>
    <t>東富田</t>
  </si>
  <si>
    <t>住吉一丁目　　　７番　　　　　</t>
  </si>
  <si>
    <t>新南福島一丁目　５番　　　　　</t>
  </si>
  <si>
    <t>渭　北</t>
  </si>
  <si>
    <t>論田町　　　　　元開　　　　　</t>
  </si>
  <si>
    <t>春日二丁目　　　２番　　　　　</t>
  </si>
  <si>
    <t>＊＊＊西富田地区計＊＊＊　　　</t>
  </si>
  <si>
    <t>沖　洲</t>
  </si>
  <si>
    <t>南佐古八番町　　２番　　　　　</t>
  </si>
  <si>
    <t>東山手町　　　　１丁目　　　　</t>
  </si>
  <si>
    <t>中昭和町　　　　３丁目　　　　</t>
  </si>
  <si>
    <t>富田町　　　　　２丁目　　　　</t>
  </si>
  <si>
    <t>秋田町　　　　　５丁目　　　　</t>
  </si>
  <si>
    <t>佐古四番町　　　５番　　　　　</t>
  </si>
  <si>
    <t>川　内</t>
  </si>
  <si>
    <t>通町　　　　　　３丁目　　　　</t>
  </si>
  <si>
    <t>入　田</t>
  </si>
  <si>
    <t>近隣商業地域</t>
  </si>
  <si>
    <t>北沖洲二丁目　　１０番　　　　</t>
  </si>
  <si>
    <t>27年</t>
  </si>
  <si>
    <t>新内町　　　　　２丁目　　　　</t>
  </si>
  <si>
    <t>国　府</t>
  </si>
  <si>
    <t>（再掲）</t>
    <rPh sb="1" eb="2">
      <t>サイ</t>
    </rPh>
    <rPh sb="2" eb="3">
      <t>ケイ</t>
    </rPh>
    <phoneticPr fontId="4"/>
  </si>
  <si>
    <t>福島一丁目　　　３番　　　　　</t>
  </si>
  <si>
    <t>　　資料　情報推進課（総務省統計局「平成22年国勢調査報告」）</t>
    <rPh sb="5" eb="7">
      <t>ジョウホウ</t>
    </rPh>
    <rPh sb="7" eb="10">
      <t>スイシンカ</t>
    </rPh>
    <rPh sb="11" eb="14">
      <t>ソウムショウ</t>
    </rPh>
    <rPh sb="14" eb="17">
      <t>トウケイキョク</t>
    </rPh>
    <rPh sb="18" eb="20">
      <t>ヘイセイ</t>
    </rPh>
    <rPh sb="22" eb="23">
      <t>ネン</t>
    </rPh>
    <rPh sb="23" eb="25">
      <t>コクセイ</t>
    </rPh>
    <rPh sb="25" eb="27">
      <t>チョウサ</t>
    </rPh>
    <rPh sb="27" eb="29">
      <t>ホウコク</t>
    </rPh>
    <phoneticPr fontId="4"/>
  </si>
  <si>
    <t>昭和町　　　　　８丁目　　　　</t>
  </si>
  <si>
    <t>渋野町　　　　　宮前　　　　　</t>
  </si>
  <si>
    <t>佐古四番町　　　７番　　　　　</t>
  </si>
  <si>
    <t>国府町東黒田　　字宮ノ北　　　</t>
  </si>
  <si>
    <t>福島一丁目　　　９番　　　　　</t>
  </si>
  <si>
    <t>南佐古四番町　　８番　　　　　</t>
  </si>
  <si>
    <t>3</t>
    <phoneticPr fontId="43"/>
  </si>
  <si>
    <t>一番町　　　　　１丁目　　　　</t>
  </si>
  <si>
    <t>総　　　数</t>
  </si>
  <si>
    <t>佐古六番町　　　１１番　　　　</t>
  </si>
  <si>
    <t>65 ～ 69 歳</t>
  </si>
  <si>
    <t>鷹匠町　　　　　３丁目　　　　</t>
  </si>
  <si>
    <t>丈六町　　　　　長尾　　　　　</t>
  </si>
  <si>
    <t>元町　　　　　　２丁目　　　　</t>
  </si>
  <si>
    <t>助任本町　　　　２丁目　　　　</t>
  </si>
  <si>
    <t>多家良町　　　　北内　　　　　</t>
  </si>
  <si>
    <t>15 ～ 19 歳</t>
  </si>
  <si>
    <t>南矢三町二丁目　３番　　　　　</t>
  </si>
  <si>
    <t>東吉野町　　　　１丁目　　　　</t>
  </si>
  <si>
    <t>国府町南岩延　　　　　　　　　</t>
  </si>
  <si>
    <t>南佐古五番町　　３番　　　　　</t>
  </si>
  <si>
    <t>南佐古五番町　　２番　　　　　</t>
  </si>
  <si>
    <t>雑賀町　　　　　西開　　　　　</t>
  </si>
  <si>
    <t>70 ～ 74 歳</t>
  </si>
  <si>
    <t>北沖洲一丁目　　６番　　　　　</t>
  </si>
  <si>
    <t>20 ～ 24 歳</t>
  </si>
  <si>
    <t>25 ～ 29 歳</t>
  </si>
  <si>
    <t>上助任町　　　　三本松　　　　</t>
  </si>
  <si>
    <t>大原町　　　　　三ツ谷　　　　</t>
  </si>
  <si>
    <t>30 ～ 34 歳</t>
  </si>
  <si>
    <t>北沖洲一丁目　　９番　　　　　</t>
  </si>
  <si>
    <t>90 ～ 94 歳</t>
  </si>
  <si>
    <t>100 歳 以上</t>
  </si>
  <si>
    <t>南佐古一番町　　３番　　　　　</t>
  </si>
  <si>
    <t>不　　　詳</t>
  </si>
  <si>
    <t>丈六町　　　　　休場　　　　　</t>
  </si>
  <si>
    <t>大松町　　　　　榎原外　　　　</t>
  </si>
  <si>
    <t>佐古三番町　　　３番　　　　　</t>
  </si>
  <si>
    <t>（再掲）</t>
  </si>
  <si>
    <t>幸町　　　　　　１丁目　　　　</t>
  </si>
  <si>
    <t>15 ～ 64 歳</t>
  </si>
  <si>
    <t>65 歳 以 上</t>
  </si>
  <si>
    <t>50 ～ 54 歳</t>
  </si>
  <si>
    <t>年齢別割合（%）</t>
  </si>
  <si>
    <t>平 均 年 齢</t>
  </si>
  <si>
    <t>飯谷町　　　　　上里　　　　　</t>
  </si>
  <si>
    <t>南田宮三丁目　　４番　　　　　</t>
  </si>
  <si>
    <t>小　　計</t>
    <rPh sb="0" eb="1">
      <t>ショウ</t>
    </rPh>
    <rPh sb="3" eb="4">
      <t>ケイ</t>
    </rPh>
    <phoneticPr fontId="44"/>
  </si>
  <si>
    <t>佐古四番町　　　３番　　　　　</t>
  </si>
  <si>
    <t>北山町　　　　　松ノ木　　　　</t>
  </si>
  <si>
    <t>佐那河内村</t>
  </si>
  <si>
    <t>一般世帯人員</t>
  </si>
  <si>
    <t>北田宮四丁目　　９番　　　　　</t>
  </si>
  <si>
    <t>津田町一丁目　　９番　　　　　</t>
  </si>
  <si>
    <t>南内町　　　　　２丁目　　　　</t>
  </si>
  <si>
    <t>非親族を含む世帯</t>
    <rPh sb="1" eb="3">
      <t>シンゾク</t>
    </rPh>
    <rPh sb="4" eb="5">
      <t>フク</t>
    </rPh>
    <rPh sb="6" eb="8">
      <t>セタイ</t>
    </rPh>
    <phoneticPr fontId="4"/>
  </si>
  <si>
    <t>沖浜　　　　　　２丁目　　　　</t>
  </si>
  <si>
    <t>単独世帯</t>
    <rPh sb="2" eb="4">
      <t>セタイ</t>
    </rPh>
    <phoneticPr fontId="4"/>
  </si>
  <si>
    <t>飯谷町　　　　　干飯　　　　　</t>
  </si>
  <si>
    <t>母子世帯</t>
    <rPh sb="0" eb="2">
      <t>ボシ</t>
    </rPh>
    <rPh sb="2" eb="4">
      <t>セタイ</t>
    </rPh>
    <phoneticPr fontId="4"/>
  </si>
  <si>
    <t>津田浜之町　　　４番　　　　　</t>
  </si>
  <si>
    <t>父子世帯</t>
    <rPh sb="0" eb="2">
      <t>フシ</t>
    </rPh>
    <rPh sb="2" eb="4">
      <t>セタイ</t>
    </rPh>
    <phoneticPr fontId="4"/>
  </si>
  <si>
    <t>方上町　　　　　馬越　　　　　</t>
  </si>
  <si>
    <t>南佐古八番町　　６番　　　　　</t>
  </si>
  <si>
    <t>り親から成る世帯
夫婦・子供とひと</t>
  </si>
  <si>
    <t>応神町古川　　　字高良　　　　</t>
  </si>
  <si>
    <t>転　　入</t>
  </si>
  <si>
    <t>安宅一丁目　　　８番　　　　　</t>
  </si>
  <si>
    <t>い)から成る世帯
(親・子供を含まな
夫婦と他の親族</t>
  </si>
  <si>
    <t>中吉野町　　　　２丁目　　　　</t>
  </si>
  <si>
    <t>から成る世帯
(子供を含まない)
夫婦・親と他の親族</t>
  </si>
  <si>
    <t>方上町　　　　　中内　　　　　</t>
  </si>
  <si>
    <t>北前川町　　　　１丁目　　　　</t>
  </si>
  <si>
    <t>の親族から成る世帯
夫婦・子供・親と他</t>
  </si>
  <si>
    <t>北島田町　　　　２丁目　　　　</t>
  </si>
  <si>
    <t>津田浜之町　　　３番　　　　　</t>
  </si>
  <si>
    <t>世帯数</t>
    <rPh sb="0" eb="3">
      <t>セタイ</t>
    </rPh>
    <phoneticPr fontId="4"/>
  </si>
  <si>
    <t>総　　　　　数</t>
  </si>
  <si>
    <t>南庄町　　　　　２丁目　　　　</t>
  </si>
  <si>
    <t>徳島町　　　　　３丁目　　　　</t>
  </si>
  <si>
    <t>件数</t>
    <rPh sb="0" eb="2">
      <t>ケンスウ</t>
    </rPh>
    <phoneticPr fontId="4"/>
  </si>
  <si>
    <t>住吉四丁目　　　１番　　　　　</t>
  </si>
  <si>
    <t>徳島本町　　　　１丁目　　　　</t>
  </si>
  <si>
    <t>吉野本町　　　　４丁目　　　　</t>
  </si>
  <si>
    <t>安宅一丁目　　　１番　　　　　</t>
  </si>
  <si>
    <t>徳島本町　　　　２丁目　　　　</t>
  </si>
  <si>
    <t>富田橋　　　　　７丁目　　　　</t>
  </si>
  <si>
    <t>大松町　　　　　上ノ口　　　　</t>
  </si>
  <si>
    <t>中徳島町　　　　２丁目　　　　</t>
  </si>
  <si>
    <t>中央通　　　　　２丁目　　　　</t>
  </si>
  <si>
    <t>新蔵町　　　　　２丁目　　　　</t>
  </si>
  <si>
    <t>新南福島一丁目　３番　　　　　</t>
  </si>
  <si>
    <t>勝占町　　　　　下河原　　　　</t>
  </si>
  <si>
    <t>新蔵町　　　　　３丁目　　　　</t>
  </si>
  <si>
    <t>明神町　　　　　４丁目　　　　</t>
  </si>
  <si>
    <t>中洲町　　　　　１丁目　　　　</t>
  </si>
  <si>
    <t>南佐古三番町　　８番　　　　　</t>
  </si>
  <si>
    <t>中洲町　　　　　２丁目　　　　</t>
  </si>
  <si>
    <t>佐古二番町　　　９番　　　　　</t>
  </si>
  <si>
    <t>中洲町　　　　　３丁目　　　　</t>
  </si>
  <si>
    <t>幸町　　　　　　２丁目　　　　</t>
  </si>
  <si>
    <t>幸町　　　　　　３丁目　　　　</t>
  </si>
  <si>
    <t>南島田町　　　　１丁目　　　　</t>
  </si>
  <si>
    <t>寺島本町東　　　１丁目　　　　</t>
  </si>
  <si>
    <t>国府町東黒田　　字朝日　　　　</t>
  </si>
  <si>
    <t>南佐古六番町　　３番　　　　　</t>
  </si>
  <si>
    <t>寺島本町西　　　１丁目　　　　</t>
  </si>
  <si>
    <t>元町　　　　　　１丁目　　　　</t>
  </si>
  <si>
    <t>八多町　　　　　岡　　　　　　</t>
  </si>
  <si>
    <t>南沖洲一丁目　　４番　　　　　</t>
  </si>
  <si>
    <t>藍場町　　　　　１丁目　　　　</t>
  </si>
  <si>
    <t>昭和町　　　　　４丁目　　　　</t>
  </si>
  <si>
    <t>一番町　　　　　２丁目　　　　</t>
  </si>
  <si>
    <t>富田浜　　　　　２丁目　　　　</t>
  </si>
  <si>
    <t>安宅二丁目　　　９番　　　　　</t>
  </si>
  <si>
    <t>八百屋町　　　　２丁目　　　　</t>
  </si>
  <si>
    <t>丈六町　　　　　丈領　　　　　</t>
  </si>
  <si>
    <t>富田浜　　　　　１丁目　　　　</t>
  </si>
  <si>
    <t>通町　　　　　　２丁目　　　　</t>
  </si>
  <si>
    <t>雑種地</t>
    <rPh sb="0" eb="2">
      <t>ザッシュ</t>
    </rPh>
    <rPh sb="2" eb="3">
      <t>チ</t>
    </rPh>
    <phoneticPr fontId="4"/>
  </si>
  <si>
    <t>新内町　　　　　１丁目　　　　</t>
  </si>
  <si>
    <t>北出来島町　　　１丁目　　　　</t>
  </si>
  <si>
    <t>北出来島町　　　２丁目　　　　</t>
  </si>
  <si>
    <t>南佐古三番町　　４番　　　　　</t>
  </si>
  <si>
    <t>＊＊＊内町地区計＊＊＊　　　　</t>
  </si>
  <si>
    <t>佐古三番町　　　１０番　　　　</t>
  </si>
  <si>
    <t>応神町東貞方　　字貞光　　　　</t>
  </si>
  <si>
    <t>富田町　　　　　１丁目　　　　</t>
  </si>
  <si>
    <t>南佐古四番町　　４番　　　　　</t>
  </si>
  <si>
    <t>川内町　　　　　沖島　　　　　</t>
  </si>
  <si>
    <t>安宅一丁目　　　７番　　　　　</t>
  </si>
  <si>
    <t>紺屋町　　　　　　　　　　　　</t>
  </si>
  <si>
    <t>北佐古二番町　　６番　　　　　</t>
  </si>
  <si>
    <t>東船場町　　　　２丁目　　　　</t>
  </si>
  <si>
    <t>昭和町　　　　　１丁目　　　　</t>
  </si>
  <si>
    <t>下助任町　　　　５丁目　　　　</t>
  </si>
  <si>
    <t>社　　　　会　　　　動　　　　態</t>
  </si>
  <si>
    <t>応神町吉成　　　字中ノ瀬　　　</t>
  </si>
  <si>
    <t>西船場町　　　　５丁目　　　　</t>
  </si>
  <si>
    <t>籠屋町　　　　　１丁目　　　　</t>
  </si>
  <si>
    <t>西新町　　　　　１丁目　　　　</t>
  </si>
  <si>
    <t>西新町　　　　　４丁目　　　　</t>
  </si>
  <si>
    <t>応神町西貞方　　字小島　　　　</t>
  </si>
  <si>
    <t>新町橋　　　　　２丁目　　　　</t>
  </si>
  <si>
    <t>東大工町　　　　１丁目　　　　</t>
  </si>
  <si>
    <t>西大工町　　　　３丁目　　　　</t>
  </si>
  <si>
    <t>新南福島一丁目　６番　　　　　</t>
  </si>
  <si>
    <t>東山手町　　　　３丁目　　　　</t>
  </si>
  <si>
    <t>上吉野町　　　　３丁目　　　　</t>
  </si>
  <si>
    <t>この表は、徳島市の農地面積（各年1月1日現在）の状況を掲げたものである。</t>
  </si>
  <si>
    <t>応神町東貞方　　字北野　　　　</t>
  </si>
  <si>
    <t>西山手町　　　　　　　　　　　</t>
  </si>
  <si>
    <t>眉山町　　　　　大滝山　　　　</t>
  </si>
  <si>
    <t>大和町二丁目　　３番　　　　　</t>
  </si>
  <si>
    <t>栄町　　　　　　２丁目　　　　</t>
  </si>
  <si>
    <t>万代町　　　　　４丁目　　　　</t>
  </si>
  <si>
    <t>栄町　　　　　　３丁目　　　　</t>
  </si>
  <si>
    <t>上八万町　　　　広田　　　　　</t>
  </si>
  <si>
    <t>南沖洲二丁目　　２番　　　　　</t>
  </si>
  <si>
    <t>助任本町　　　　６丁目　　　　</t>
  </si>
  <si>
    <t>工業地域</t>
  </si>
  <si>
    <t>鷹匠町　　　　　１丁目　　　　</t>
  </si>
  <si>
    <t>北佐古二番町　　５番　　　　　</t>
  </si>
  <si>
    <t>区　　　分</t>
  </si>
  <si>
    <t>城南町一丁目　　１１番　　　　</t>
  </si>
  <si>
    <t>鷹匠町　　　　　４丁目　　　　</t>
  </si>
  <si>
    <t>渭北</t>
  </si>
  <si>
    <t>一宮町　　　　　宇和山西山　　</t>
  </si>
  <si>
    <t>大道　　　　　　２丁目　　　　</t>
  </si>
  <si>
    <t>新浜町一丁目　　４番　　　　　</t>
  </si>
  <si>
    <t>大道　　　　　　３丁目　　　　</t>
  </si>
  <si>
    <t>末広三丁目　　　４番　　　　　</t>
  </si>
  <si>
    <t>幟町　　　　　　１丁目　　　　</t>
  </si>
  <si>
    <t>幟町　　　　　　２丁目　　　　</t>
  </si>
  <si>
    <t>幟町　　　　　　３丁目　　　　</t>
  </si>
  <si>
    <t>幟町　　　　　　４丁目　　　　</t>
  </si>
  <si>
    <t>丈六町　　　　　西内　　　　　</t>
  </si>
  <si>
    <t>弓町　　　　　　１丁目　　　　</t>
  </si>
  <si>
    <t>大松町　　　　　上西奥　　　　</t>
  </si>
  <si>
    <t>弓町　　　　　　２丁目　　　　</t>
  </si>
  <si>
    <t>弓町　　　　　　３丁目　　　　</t>
  </si>
  <si>
    <t>南田宮四丁目　　６番　　　　　</t>
  </si>
  <si>
    <t>３　気 象 概 況</t>
    <rPh sb="2" eb="3">
      <t>キ</t>
    </rPh>
    <rPh sb="4" eb="5">
      <t>ゾウ</t>
    </rPh>
    <rPh sb="6" eb="7">
      <t>オオムネ</t>
    </rPh>
    <rPh sb="8" eb="9">
      <t>キョウ</t>
    </rPh>
    <phoneticPr fontId="43"/>
  </si>
  <si>
    <t>佐古一番町　　　１４番　　　　</t>
  </si>
  <si>
    <t>沖浜町　　　　　大木　　　　　</t>
  </si>
  <si>
    <t>伊賀町　　　　　１丁目　　　　</t>
  </si>
  <si>
    <t>佐古五番町　　　１番　　　　　</t>
  </si>
  <si>
    <t>伊賀町　　　　　４丁目　　　　</t>
  </si>
  <si>
    <t>住吉四丁目　　　１０番　　　　</t>
  </si>
  <si>
    <t>4/23</t>
  </si>
  <si>
    <t>仲之町　　　　　４丁目　　　　</t>
  </si>
  <si>
    <t>新浜町一丁目　　５番　　　　　</t>
  </si>
  <si>
    <t>住吉四丁目　　　８番　　　　　</t>
  </si>
  <si>
    <t>計</t>
  </si>
  <si>
    <t>勢見町　　　　　２丁目　　　　</t>
  </si>
  <si>
    <t>南沖洲一丁目　　３番　　　　　</t>
  </si>
  <si>
    <t>北田宮三丁目　　４番　　　　　</t>
  </si>
  <si>
    <t>蔵本元町　　　　３丁目　　　　</t>
  </si>
  <si>
    <t>栄町　　　　　　６丁目　　　　</t>
  </si>
  <si>
    <t>鷹匠町　　　　　６丁目　　　　</t>
  </si>
  <si>
    <t>かちどき橋　　　２丁目　　　　</t>
  </si>
  <si>
    <t>かちどき橋　　　４丁目　　　　</t>
  </si>
  <si>
    <t>北佐古一番町　　６番　　　　　</t>
  </si>
  <si>
    <t>かちどき橋　　　５丁目　　　　</t>
  </si>
  <si>
    <t>北田宮一丁目　　８番　　　　　</t>
  </si>
  <si>
    <t>明神町　　　　　１丁目　　　　</t>
  </si>
  <si>
    <t>住吉五丁目　　　５番　　　　　</t>
  </si>
  <si>
    <t>北山町　　　　　簑越　　　　　</t>
  </si>
  <si>
    <t>南矢三町三丁目　５番　　　　　</t>
  </si>
  <si>
    <t>明神町　　　　　２丁目　　　　</t>
  </si>
  <si>
    <t>丈六町　　　　　森ノ木　　　　</t>
  </si>
  <si>
    <t>明神町　　　　　５丁目　　　　</t>
  </si>
  <si>
    <t>国府町和田　　　字馬淵　　　　</t>
  </si>
  <si>
    <t>明神町　　　　　６丁目　　　　</t>
  </si>
  <si>
    <t>富田橋　　　　　１丁目　　　　</t>
  </si>
  <si>
    <t>富田橋　　　　　２丁目　　　　</t>
  </si>
  <si>
    <t>住吉一丁目　　　５番　　　　　</t>
  </si>
  <si>
    <t>佐古三番町　　　２番　　　　　</t>
  </si>
  <si>
    <t>上八万町　　　　西山　　　　　</t>
  </si>
  <si>
    <t>八万町　　　　　下福万　　　　</t>
  </si>
  <si>
    <t>富田橋　　　　　３丁目　　　　</t>
  </si>
  <si>
    <t>富田橋　　　　　４丁目　　　　</t>
  </si>
  <si>
    <t>南二軒屋町二丁目３番　　　　　</t>
  </si>
  <si>
    <t>南矢三町二丁目　２番　　　　　</t>
  </si>
  <si>
    <t>富田橋　　　　　５丁目　　　　</t>
  </si>
  <si>
    <t>南矢三町一丁目　１３番　　　　</t>
  </si>
  <si>
    <t>用途別</t>
  </si>
  <si>
    <t>国府町井戸　　　字高輪地　　　</t>
  </si>
  <si>
    <t>仲之町　　　　　２丁目　　　　</t>
  </si>
  <si>
    <t>津田西町一丁目　３番　　　　　</t>
  </si>
  <si>
    <t>佐古六番町　　　４番　　　　　</t>
  </si>
  <si>
    <t>仲之町　　　　　３丁目　　　　</t>
  </si>
  <si>
    <t>この表は、地区別の開発行為の状況を掲げたものである。</t>
  </si>
  <si>
    <t>総　　　　計</t>
  </si>
  <si>
    <t>南仲之町　　　　１丁目　　　　</t>
  </si>
  <si>
    <t xml:space="preserve">           -</t>
  </si>
  <si>
    <t>国府町東黒田　　字古川　　　　</t>
  </si>
  <si>
    <t>南仲之町　　　　２丁目　　　　</t>
  </si>
  <si>
    <t>城南町一丁目　　６番　　　　　</t>
  </si>
  <si>
    <t>南仲之町　　　　３丁目　　　　</t>
  </si>
  <si>
    <t>中央通　　　　　１丁目　　　　</t>
  </si>
  <si>
    <t>中央通　　　　　３丁目　　　　</t>
  </si>
  <si>
    <t>国府町井戸　　　字堂ノ裏　　　</t>
  </si>
  <si>
    <t>中央通　　　　　４丁目　　　　</t>
  </si>
  <si>
    <t>佐古五番町　　　１３番　　　　</t>
  </si>
  <si>
    <t>南佐古六番町　　４番　　　　　</t>
  </si>
  <si>
    <t>新浜本町一丁目　３番　　　　　</t>
  </si>
  <si>
    <t>伊月町　　　　　１丁目　　　　</t>
  </si>
  <si>
    <t>伊月町　　　　　４丁目　　　　</t>
  </si>
  <si>
    <t>秋田町　　　　　１丁目　　　　</t>
  </si>
  <si>
    <t>大和町二丁目　　１番　　　　　</t>
  </si>
  <si>
    <t>八万町　　　　　千鳥　　　　　</t>
  </si>
  <si>
    <t>北矢三町二丁目　２番　　　　　</t>
  </si>
  <si>
    <t>秋田町　　　　　２丁目　　　　</t>
  </si>
  <si>
    <t>南沖洲五丁目　　２番　　　　　</t>
  </si>
  <si>
    <t>助任本町　　　　１丁目　　　　</t>
  </si>
  <si>
    <t>工場用地</t>
  </si>
  <si>
    <t>佐古一番町　　　８番　　　　　</t>
  </si>
  <si>
    <t>北田宮四丁目　　１３番　　　　</t>
  </si>
  <si>
    <t>入田町　　　　　安都真　　　　</t>
  </si>
  <si>
    <t>秋田町　　　　　３丁目　　　　</t>
  </si>
  <si>
    <t>北沖洲三丁目　　７番　　　　　</t>
  </si>
  <si>
    <t>国府町敷地　　　　　　　　　　</t>
  </si>
  <si>
    <t>秋田町　　　　　６丁目　　　　</t>
  </si>
  <si>
    <t>南田宮一丁目　　４番　　　　　</t>
  </si>
  <si>
    <t>住吉六丁目　　　５番　　　　　</t>
  </si>
  <si>
    <t>二軒屋町　　　　１丁目　　　　</t>
  </si>
  <si>
    <t>南佐古八番町　　４番　　　　　</t>
  </si>
  <si>
    <t>二軒屋町　　　　２丁目　　　　</t>
  </si>
  <si>
    <t>北田宮二丁目　　７番　　　　　</t>
  </si>
  <si>
    <t>北矢三町四丁目　３番　　　　　</t>
  </si>
  <si>
    <t>二軒屋町　　　　３丁目　　　　</t>
  </si>
  <si>
    <t>津田町二丁目　　６番　　　　　</t>
  </si>
  <si>
    <t>多家良町　　　　中津　　　　　</t>
  </si>
  <si>
    <t>西二軒屋町　　　１丁目　　　　</t>
  </si>
  <si>
    <t>佐古六番町　　　１０番　　　　</t>
  </si>
  <si>
    <t>南二軒屋町一丁目１番　　　　　</t>
  </si>
  <si>
    <t>＊＊＊東富田地区計＊＊＊　　　</t>
  </si>
  <si>
    <t>万代町　　　　　５丁目　　　　</t>
  </si>
  <si>
    <t>八万町　　　　　犬山　　　　　</t>
  </si>
  <si>
    <t>飯谷町　　　　　西分　　　　　</t>
  </si>
  <si>
    <t>末広一丁目　　　５番　　　　　</t>
  </si>
  <si>
    <t>万代町　　　　　６丁目　　　　</t>
  </si>
  <si>
    <t>安宅二丁目　　　１番　　　　　</t>
  </si>
  <si>
    <t>中昭和町　　　　１丁目　　　　</t>
  </si>
  <si>
    <t>川内町　　　　　松岡　　　　　</t>
  </si>
  <si>
    <t>昭和町　　　　　５丁目　　　　</t>
  </si>
  <si>
    <t>国府町芝原　　　字神楽免　　　</t>
  </si>
  <si>
    <t>昭和町　　　　　６丁目　　　　</t>
  </si>
  <si>
    <t>国府町川原田　　　　　　　　　</t>
  </si>
  <si>
    <t>昭和町　　　　　７丁目　　　　</t>
  </si>
  <si>
    <t>中昭和町　　　　２丁目　　　　</t>
  </si>
  <si>
    <t>南佐古七番町　　４番　　　　　</t>
  </si>
  <si>
    <t>城南町三丁目　　６番　　　　　</t>
  </si>
  <si>
    <t>佐古一番町　　　１５番　　　　</t>
  </si>
  <si>
    <t>問屋町　　　　　　　　　　　　</t>
  </si>
  <si>
    <t>国府町佐野塚　　字天満　　　　</t>
  </si>
  <si>
    <t>南末広町　　　　１番　　　　　</t>
  </si>
  <si>
    <t>中昭和町　　　　４丁目　　　　</t>
  </si>
  <si>
    <t>南昭和町　　　　３丁目　　　　</t>
  </si>
  <si>
    <t>西須賀町　　　　鶴島　　　　　</t>
  </si>
  <si>
    <t>南昭和町　　　　２丁目　　　　</t>
  </si>
  <si>
    <t>南昭和町　　　　５丁目　　　　</t>
  </si>
  <si>
    <t>安宅二丁目　　　４番　　　　　</t>
  </si>
  <si>
    <t>南昭和町　　　　７丁目　　　　</t>
  </si>
  <si>
    <t>＊＊＊昭和地区計＊＊＊　　　　</t>
  </si>
  <si>
    <t>住吉六丁目　　　６番　　　　　</t>
  </si>
  <si>
    <t>福島一丁目　　　１番　　　　　</t>
  </si>
  <si>
    <t>津田西町一丁目　１０番　　　　</t>
  </si>
  <si>
    <t>福島一丁目　　　２番　　　　　</t>
  </si>
  <si>
    <t>福島一丁目　　　４番　　　　　</t>
  </si>
  <si>
    <t>　　この表は、徳島市における転入・転出状況（県外）の推移を掲げたものである。</t>
    <rPh sb="9" eb="10">
      <t>シ</t>
    </rPh>
    <phoneticPr fontId="4"/>
  </si>
  <si>
    <t>福島一丁目　　　７番　　　　　</t>
  </si>
  <si>
    <t>福島一丁目　　　８番　　　　　</t>
  </si>
  <si>
    <t>福島二丁目　　　１番　　　　　</t>
  </si>
  <si>
    <t>佐古五番町　　　２番　　　　　</t>
  </si>
  <si>
    <t>金沢一丁目　　　７番　　　　　</t>
  </si>
  <si>
    <t>住吉二丁目　　　１番　　　　　</t>
  </si>
  <si>
    <t>福島二丁目　　　２番　　　　　</t>
  </si>
  <si>
    <t>論田町　　　　　小論田　　　　</t>
  </si>
  <si>
    <t>福島二丁目　　　３番　　　　　</t>
  </si>
  <si>
    <t>大原町　　　　　内開　　　　　</t>
  </si>
  <si>
    <t>佐古三番町　　　７番　　　　　</t>
  </si>
  <si>
    <t>福島二丁目　　　４番　　　　　</t>
  </si>
  <si>
    <t>山城町　　　　　西浜傍示　　　</t>
  </si>
  <si>
    <t>新南福島一丁目　１番　　　　　</t>
  </si>
  <si>
    <t>佐古四番町　　　６番　　　　　</t>
  </si>
  <si>
    <t>新南福島一丁目　２番　　　　　</t>
  </si>
  <si>
    <t>新南福島一丁目　４番　　　　　</t>
  </si>
  <si>
    <t>北沖洲三丁目　　６番　　　　　</t>
  </si>
  <si>
    <t>新南福島二丁目　５番　　　　　</t>
  </si>
  <si>
    <t>大和町一丁目　　１番　　　　　</t>
  </si>
  <si>
    <t>八万町　　　　　沖須賀　　　　</t>
  </si>
  <si>
    <t>佐古八番町　　　３番　　　　　</t>
  </si>
  <si>
    <t>不動北町　　　　２丁目　　　　</t>
  </si>
  <si>
    <t>大和町一丁目　　３番　　　　　</t>
  </si>
  <si>
    <t>北田宮四丁目　　７番　　　　　</t>
  </si>
  <si>
    <t>住吉一丁目　　　１０番　　　　</t>
  </si>
  <si>
    <t>北矢三町一丁目　１番　　　　　</t>
  </si>
  <si>
    <t>大和町一丁目　　４番　　　　　</t>
  </si>
  <si>
    <t>北矢三町二丁目　１０番　　　　</t>
  </si>
  <si>
    <t>大和町一丁目　　５番　　　　　</t>
  </si>
  <si>
    <t>不動</t>
  </si>
  <si>
    <t>大和町一丁目　　６番　　　　　</t>
  </si>
  <si>
    <t>川内町　　　　　竹須賀　　　　</t>
  </si>
  <si>
    <t>大和町一丁目　　７番　　　　　</t>
  </si>
  <si>
    <t>末広二丁目　　　１番　　　　　</t>
  </si>
  <si>
    <t>大和町一丁目　　８番　　　　　</t>
  </si>
  <si>
    <t>一宮町　　　　　紅葉山　　　　</t>
  </si>
  <si>
    <t>南佐古五番町　　１番　　　　　</t>
  </si>
  <si>
    <t>佐古一番町　　　１１番　　　　</t>
  </si>
  <si>
    <t>安宅一丁目　　　３番　　　　　</t>
  </si>
  <si>
    <t>安宅一丁目　　　４番　　　　　</t>
  </si>
  <si>
    <t>安宅一丁目　　　５番　　　　　</t>
  </si>
  <si>
    <t>安宅一丁目　　　９番　　　　　</t>
  </si>
  <si>
    <t>安宅二丁目　　　２番　　　　　</t>
  </si>
  <si>
    <t>津田浜之町　　　２番　　　　　</t>
  </si>
  <si>
    <t>安宅二丁目　　　３番　　　　　</t>
  </si>
  <si>
    <t>安宅二丁目　　　５番　　　　　</t>
  </si>
  <si>
    <t>安宅二丁目　　　７番　　　　　</t>
  </si>
  <si>
    <t>安宅二丁目　　　８番　　　　　</t>
  </si>
  <si>
    <t>安宅三丁目　　　２番　　　　　</t>
  </si>
  <si>
    <t>南佐古二番町　　５番　　　　　</t>
  </si>
  <si>
    <t>佐古三番町　　　９番　　　　　</t>
  </si>
  <si>
    <t>安宅三丁目　　　３番　　　　　</t>
  </si>
  <si>
    <t>住吉一丁目　　　１番　　　　　</t>
  </si>
  <si>
    <t>南前川町　　　　４丁目　　　　</t>
  </si>
  <si>
    <t>津田町四丁目　　４番　　　　　</t>
  </si>
  <si>
    <t>方上町　　　　　合ノ町　　　　</t>
  </si>
  <si>
    <t>住吉一丁目　　　２番　　　　　</t>
  </si>
  <si>
    <t>新浜本町二丁目　１番　　　　　</t>
  </si>
  <si>
    <t>北田宮一丁目　　１番　　　　　</t>
  </si>
  <si>
    <t>城南町二丁目　　５番　　　　　</t>
  </si>
  <si>
    <t>住吉一丁目　　　３番　　　　　</t>
  </si>
  <si>
    <t>国府町井戸　　　字城ノ内　　　</t>
  </si>
  <si>
    <t>住吉一丁目　　　６番　　　　　</t>
  </si>
  <si>
    <t>北田宮四丁目　　１１番　　　　</t>
  </si>
  <si>
    <t>住吉一丁目　　　９番　　　　　</t>
  </si>
  <si>
    <t>南佐古七番町　　３番　　　　　</t>
  </si>
  <si>
    <t>住吉二丁目　　　２番　　　　　</t>
  </si>
  <si>
    <t>住吉二丁目　　　１０番　　　　</t>
  </si>
  <si>
    <t>助任橋　　　　　４丁目　　　　</t>
  </si>
  <si>
    <t>飯谷町　　　　　高良　　　　　</t>
  </si>
  <si>
    <t>住吉二丁目　　　５番　　　　　</t>
  </si>
  <si>
    <t>住吉二丁目　　　６番　　　　　</t>
  </si>
  <si>
    <t>住吉二丁目　　　７番　　　　　</t>
  </si>
  <si>
    <t>吉野本町　　　　５丁目　　　　</t>
  </si>
  <si>
    <t>住吉二丁目　　　８番　　　　　</t>
  </si>
  <si>
    <t>住吉三丁目　　　３番　　　　　</t>
  </si>
  <si>
    <t>吉野本町　　　　２丁目　　　　</t>
  </si>
  <si>
    <t>北田宮四丁目　　６番　　　　　</t>
  </si>
  <si>
    <t>住吉三丁目　　　７番　　　　　</t>
  </si>
  <si>
    <t>8/1</t>
    <phoneticPr fontId="43"/>
  </si>
  <si>
    <t>住吉三丁目　　　８番　　　　　</t>
  </si>
  <si>
    <t>北山町　　　　　山田　　　　　</t>
  </si>
  <si>
    <t>入田町　　　　　内ノ御田　　　</t>
  </si>
  <si>
    <t>住吉三丁目　　　９番　　　　　</t>
  </si>
  <si>
    <t>住吉三丁目　　　１１番　　　　</t>
  </si>
  <si>
    <t>新浜町三丁目　　２番　　　　　</t>
  </si>
  <si>
    <t>佐古一番町　　　５番　　　　　</t>
  </si>
  <si>
    <t>住吉四丁目　　　２番　　　　　</t>
  </si>
  <si>
    <t>南矢三町一丁目　７番　　　　　</t>
  </si>
  <si>
    <t>飯谷町　　　　　平畑　　　　　</t>
  </si>
  <si>
    <t>住吉四丁目　　　３番　　　　　</t>
  </si>
  <si>
    <t>飯谷町　　　　　居内　　　　　</t>
  </si>
  <si>
    <t>佐古六番町　　　５番　　　　　</t>
  </si>
  <si>
    <t>住吉四丁目　　　４番　　　　　</t>
  </si>
  <si>
    <t>住吉四丁目　　　５番　　　　　</t>
  </si>
  <si>
    <t>住吉四丁目　　　６番　　　　　</t>
  </si>
  <si>
    <t>佐古四番町　　　１３番　　　　</t>
  </si>
  <si>
    <t>住吉四丁目　　　１１番　　　　</t>
  </si>
  <si>
    <t>住吉四丁目　　　１２番　　　　</t>
  </si>
  <si>
    <t>西新浜町二丁目　５番　　　　　</t>
  </si>
  <si>
    <t>住吉五丁目　　　２番　　　　　</t>
  </si>
  <si>
    <t>津田浜之町　　　１番　　　　　</t>
  </si>
  <si>
    <t>住吉五丁目　　　３番　　　　　</t>
  </si>
  <si>
    <t>八多町　　　　　水口　　　　　</t>
  </si>
  <si>
    <t>佐古四番町　　　９番　　　　　</t>
  </si>
  <si>
    <t>城東町一丁目　　２番　　　　　</t>
  </si>
  <si>
    <t>住吉五丁目　　　６番　　　　　</t>
  </si>
  <si>
    <t>北矢三町二丁目　７番　　　　　</t>
  </si>
  <si>
    <t>住吉五丁目　　　８番　　　　　</t>
  </si>
  <si>
    <t>八多町　　　　　三ツ石　　　　</t>
  </si>
  <si>
    <t>住吉六丁目　　　４番　　　　　</t>
  </si>
  <si>
    <t>降 水 量　( mm )</t>
    <phoneticPr fontId="43"/>
  </si>
  <si>
    <t>城東町一丁目　　１番　　　　　</t>
  </si>
  <si>
    <t>城東町一丁目　　６番　　　　　</t>
  </si>
  <si>
    <t>城東町二丁目　　３番　　　　　</t>
  </si>
  <si>
    <t>＊＊＊渭東地区計＊＊＊　　　　</t>
  </si>
  <si>
    <t>助任橋　　　　　２丁目　　　　</t>
  </si>
  <si>
    <t>この表は、住民基本台帳による平成29年1月1日現在の町丁（字）別の世帯数と人口を掲げたものである。</t>
  </si>
  <si>
    <t>助任橋　　　　　３丁目　　　　</t>
  </si>
  <si>
    <t>南常三島町　　　３丁目　　　　</t>
  </si>
  <si>
    <t>入田町　　　　　春日　　　　　</t>
  </si>
  <si>
    <t>中常三島町　　　１丁目　　　　</t>
  </si>
  <si>
    <t>中常三島町　　　２丁目　　　　</t>
  </si>
  <si>
    <t>中常三島町　　　３丁目　　　　</t>
  </si>
  <si>
    <t>北矢三町三丁目　７番　　　　　</t>
  </si>
  <si>
    <t>北常三島町　　　２丁目　　　　</t>
  </si>
  <si>
    <t>津田町一丁目　　１２番　　　　</t>
  </si>
  <si>
    <t>末広四丁目　　　１０番　　　　</t>
  </si>
  <si>
    <t>北常三島町　　　３丁目　　　　</t>
  </si>
  <si>
    <t>津田本町一丁目　１番　　　　　</t>
  </si>
  <si>
    <t>上八万町　　　　上中筋　　　　</t>
  </si>
  <si>
    <t>助任本町　　　　３丁目　　　　</t>
  </si>
  <si>
    <t>北矢三町二丁目　８番　　　　　</t>
  </si>
  <si>
    <t>助任本町　　　　４丁目　　　　</t>
  </si>
  <si>
    <t>入田町　　　　　神ノ池　　　　</t>
  </si>
  <si>
    <t>佐古七番町　　　９番　　　　　</t>
  </si>
  <si>
    <t>助任本町　　　　５丁目　　　　</t>
  </si>
  <si>
    <t>国府町東黒田　　字榎島　　　　</t>
  </si>
  <si>
    <t>助任本町　　　　７丁目　　　　</t>
  </si>
  <si>
    <t>佐古四番町　　　２番　　　　　</t>
  </si>
  <si>
    <t>南前川町　　　　２丁目　　　　</t>
  </si>
  <si>
    <t>渋野町　　　　　辻西　　　　　</t>
  </si>
  <si>
    <t>南佐古一番町　　４番　　　　　</t>
  </si>
  <si>
    <t>　　注） 1　極値が２つ以上現れる場合は、観測期日の新しい方を極値とする。</t>
    <phoneticPr fontId="43"/>
  </si>
  <si>
    <t>南佐古七番町　　９番　　　　　</t>
  </si>
  <si>
    <t>国府町府中　　　　　　　　　　</t>
  </si>
  <si>
    <t>中前川町　　　　２丁目　　　　</t>
  </si>
  <si>
    <t>佐古三番町　　　１１番　　　　</t>
  </si>
  <si>
    <t>南沖洲四丁目　　２番　　　　　</t>
  </si>
  <si>
    <t>不動北町　　　　１丁目　　　　</t>
  </si>
  <si>
    <t>中前川町　　　　４丁目　　　　</t>
  </si>
  <si>
    <t>城南町四丁目　　２番　　　　　</t>
  </si>
  <si>
    <t>中前川町　　　　５丁目　　　　</t>
  </si>
  <si>
    <t>北前川町　　　　３丁目　　　　</t>
  </si>
  <si>
    <t>末広一丁目　　　３番　　　　　</t>
  </si>
  <si>
    <t>西新浜町二丁目　１番　　　　　</t>
  </si>
  <si>
    <t>20</t>
    <phoneticPr fontId="43"/>
  </si>
  <si>
    <t>北前川町　　　　５丁目　　　　</t>
  </si>
  <si>
    <t>城南町二丁目　　８番　　　　　</t>
  </si>
  <si>
    <t>下助任町　　　　４丁目　　　　</t>
  </si>
  <si>
    <t>応神町中原　　　字七軒原　　　</t>
  </si>
  <si>
    <t>国府町西黒田　　字東傍示　　　</t>
  </si>
  <si>
    <t>東吉野町　　　　２丁目　　　　</t>
  </si>
  <si>
    <t>東吉野町　　　　３丁目　　　　</t>
  </si>
  <si>
    <t>吉野本町　　　　３丁目　　　　</t>
  </si>
  <si>
    <t>吉野本町　　　　６丁目　　　　</t>
  </si>
  <si>
    <t>佐古三番町　　　１５番　　　　</t>
  </si>
  <si>
    <t>上助任町　　　　蛭子　　　　　</t>
  </si>
  <si>
    <t>南佐古七番町　　８番　　　　　</t>
  </si>
  <si>
    <t>上助任町　　　　大坪　　　　　</t>
  </si>
  <si>
    <t>＊＊＊沖洲地区計＊＊＊　　　　</t>
  </si>
  <si>
    <t>南田宮四丁目　　２番　　　　　</t>
  </si>
  <si>
    <t>＊＊＊渭北地区計＊＊＊　　　　</t>
  </si>
  <si>
    <t>佐古一番町　　　１番　　　　　</t>
  </si>
  <si>
    <t>17</t>
    <phoneticPr fontId="43"/>
  </si>
  <si>
    <t>佐古一番町　　　２番　　　　　</t>
  </si>
  <si>
    <t>佐古一番町　　　４番　　　　　</t>
  </si>
  <si>
    <t>佐古一番町　　　７番　　　　　</t>
  </si>
  <si>
    <t>方上町　　　　　大食　　　　　</t>
  </si>
  <si>
    <t>佐古一番町　　　１３番　　　　</t>
  </si>
  <si>
    <t>金沢一丁目　　　１番　　　　　</t>
  </si>
  <si>
    <t>佐古一番町　　　１７番　　　　</t>
  </si>
  <si>
    <t>佐古一番町　　　１８番　　　　</t>
  </si>
  <si>
    <t>佐古二番町　　　１番　　　　　</t>
  </si>
  <si>
    <t>佐古二番町　　　２番　　　　　</t>
  </si>
  <si>
    <t>佐古二番町　　　４番　　　　　</t>
  </si>
  <si>
    <t>南沖洲三丁目　　５番　　　　　</t>
  </si>
  <si>
    <t>佐古二番町　　　５番　　　　　</t>
  </si>
  <si>
    <t>佐古二番町　　　６番　　　　　</t>
  </si>
  <si>
    <t>沖浜町　　　　　南開　　　　　</t>
  </si>
  <si>
    <t>佐古二番町　　　７番　　　　　</t>
  </si>
  <si>
    <t>佐古二番町　　　８番　　　　　</t>
  </si>
  <si>
    <t>北矢三町四丁目　１０番　　　　</t>
  </si>
  <si>
    <t>南矢三町一丁目　６番　　　　　</t>
  </si>
  <si>
    <t>佐古二番町　　　１０番　　　　</t>
  </si>
  <si>
    <t>佐古二番町　　　１１番　　　　</t>
  </si>
  <si>
    <t>末広五丁目　　　３番　　　　　</t>
  </si>
  <si>
    <t>佐古二番町　　　１２番　　　　</t>
  </si>
  <si>
    <t>南沖洲二丁目　　１番　　　　　</t>
  </si>
  <si>
    <t>佐古二番町　　　１３番　　　　</t>
  </si>
  <si>
    <t>南庄町　　　　　１丁目　　　　</t>
  </si>
  <si>
    <t>風　速　( m/s )</t>
  </si>
  <si>
    <t>佐古五番町　　　１４番　　　　</t>
  </si>
  <si>
    <t>佐古二番町　　　１４番　　　　</t>
  </si>
  <si>
    <t>佐古二番町　　　１５番　　　　</t>
  </si>
  <si>
    <t>佐古二番町　　　１７番　　　　</t>
  </si>
  <si>
    <t>南佐古三番町　　６番　　　　　</t>
  </si>
  <si>
    <t>大原町　　　　　外籠　　　　　</t>
  </si>
  <si>
    <t>佐古二番町　　　１８番　　　　</t>
  </si>
  <si>
    <t>佐古三番町　　　１番　　　　　</t>
  </si>
  <si>
    <t>佐古三番町　　　４番　　　　　</t>
  </si>
  <si>
    <t>津田西町一丁目　９番　　　　　</t>
  </si>
  <si>
    <t>方上町　　　　　舟戸川　　　　</t>
  </si>
  <si>
    <t>佐古三番町　　　５番　　　　　</t>
  </si>
  <si>
    <t>川内町　　　　　平石若松　　　</t>
  </si>
  <si>
    <t>佐古三番町　　　６番　　　　　</t>
  </si>
  <si>
    <t>臨港地区</t>
  </si>
  <si>
    <t>南佐古二番町　　１番　　　　　</t>
  </si>
  <si>
    <t>佐古三番町　　　８番　　　　　</t>
  </si>
  <si>
    <t>八万町　　　　　上福万　　　　</t>
  </si>
  <si>
    <t>佐古三番町　　　１２番　　　　</t>
  </si>
  <si>
    <t>佐古三番町　　　１４番　　　　</t>
  </si>
  <si>
    <t>佐古三番町　　　１６番　　　　</t>
  </si>
  <si>
    <t>佐古四番町　　　４番　　　　　</t>
  </si>
  <si>
    <t>佐古四番町　　　１０番　　　　</t>
  </si>
  <si>
    <t>佐古四番町　　　１１番　　　　</t>
  </si>
  <si>
    <t>( 単位：ha )</t>
  </si>
  <si>
    <t>佐古四番町　　　１２番　　　　</t>
  </si>
  <si>
    <t>13</t>
    <phoneticPr fontId="43"/>
  </si>
  <si>
    <t>新浜町四丁目　　３番　　　　　</t>
  </si>
  <si>
    <t>佐古五番町　　　３番　　　　　</t>
  </si>
  <si>
    <t>庄町　　　　　　３丁目　　　　</t>
  </si>
  <si>
    <t>佐古五番町　　　６番　　　　　</t>
  </si>
  <si>
    <t>城南町三丁目　　１番　　　　　</t>
  </si>
  <si>
    <t>川内町　　　　　上別宮北　　　</t>
  </si>
  <si>
    <t>佐古五番町　　　１１番　　　　</t>
  </si>
  <si>
    <t>佐古五番町　　　１２番　　　　</t>
  </si>
  <si>
    <t>不動東町　　　　４丁目　　　　</t>
  </si>
  <si>
    <t>佐古六番町　　　１番　　　　　</t>
  </si>
  <si>
    <t>新町</t>
  </si>
  <si>
    <t>佐古六番町　　　２番　　　　　</t>
  </si>
  <si>
    <t>佐古六番町　　　６番　　　　　</t>
  </si>
  <si>
    <t>北山町　　　　　銭亀坂　　　　</t>
  </si>
  <si>
    <t>佐古六番町　　　１２番　　　　</t>
  </si>
  <si>
    <t>用途地域</t>
  </si>
  <si>
    <t>末広三丁目　　　５番　　　　　</t>
  </si>
  <si>
    <t>北田宮三丁目　　９番　　　　　</t>
  </si>
  <si>
    <t>北田宮四丁目　　１番　　　　　</t>
  </si>
  <si>
    <t>佐古七番町　　　２番　　　　　</t>
  </si>
  <si>
    <t>佐古七番町　　　６番　　　　　</t>
  </si>
  <si>
    <t>北沖洲一丁目　　４番　　　　　</t>
  </si>
  <si>
    <t>佐古八番町　　　１番　　　　　</t>
  </si>
  <si>
    <t>津田本町三丁目　１番　　　　　</t>
  </si>
  <si>
    <t>佐古八番町　　　２番　　　　　</t>
  </si>
  <si>
    <t>不動西町　　　　１丁目　　　　</t>
  </si>
  <si>
    <t>佐古八番町　　　５番　　　　　</t>
  </si>
  <si>
    <t>山林</t>
    <rPh sb="0" eb="2">
      <t>サンリン</t>
    </rPh>
    <phoneticPr fontId="4"/>
  </si>
  <si>
    <t>佐古八番町　　　６番　　　　　</t>
  </si>
  <si>
    <t>この表は、徳島市の農地転用面積を地区別に掲げたものである。</t>
  </si>
  <si>
    <t>佐古八番町　　　８番　　　　　</t>
  </si>
  <si>
    <t>北佐古一番町　　２番　　　　　</t>
  </si>
  <si>
    <t>千葉</t>
  </si>
  <si>
    <t>北佐古一番町　　７番　　　　　</t>
  </si>
  <si>
    <t>北佐古二番町　　１番　　　　　</t>
  </si>
  <si>
    <t>北佐古二番町　　２番　　　　　</t>
  </si>
  <si>
    <t>津田本町五丁目　１番　　　　　</t>
  </si>
  <si>
    <t>19　農地面積の推移</t>
    <rPh sb="3" eb="5">
      <t>ノウチ</t>
    </rPh>
    <rPh sb="5" eb="7">
      <t>メンセキ</t>
    </rPh>
    <rPh sb="8" eb="10">
      <t>スイイ</t>
    </rPh>
    <phoneticPr fontId="4"/>
  </si>
  <si>
    <t>南佐古一番町　　５番　　　　　</t>
  </si>
  <si>
    <t>南佐古二番町　　２番　　　　　</t>
  </si>
  <si>
    <t>方上町　　　　　寺内　　　　　</t>
  </si>
  <si>
    <t>南佐古二番町　　４番　　　　　</t>
  </si>
  <si>
    <t>南佐古三番町　　５番　　　　　</t>
  </si>
  <si>
    <t>南佐古三番町　　９番　　　　　</t>
  </si>
  <si>
    <t>南佐古四番町　　３番　　　　　</t>
  </si>
  <si>
    <t>南佐古四番町　　５番　　　　　</t>
  </si>
  <si>
    <t>南佐古四番町　　６番　　　　　</t>
  </si>
  <si>
    <t>南佐古六番町　　２番　　　　　</t>
  </si>
  <si>
    <t>新浜本町三丁目　６番　　　　　</t>
  </si>
  <si>
    <t>南佐古七番町　　２番　　　　　</t>
  </si>
  <si>
    <t>国府町池尻　　　　　　　　　　</t>
  </si>
  <si>
    <t>南佐古七番町　　６番　　　　　</t>
  </si>
  <si>
    <t>南佐古七番町　　７番　　　　　</t>
  </si>
  <si>
    <t>南佐古八番町　　３番　　　　　</t>
  </si>
  <si>
    <t>論田町　　　　　中開　　　　　</t>
  </si>
  <si>
    <t>南佐古八番町　　７番　　　　　</t>
  </si>
  <si>
    <t>＊＊＊佐古地区計＊＊＊　　　　</t>
  </si>
  <si>
    <t>安宅三丁目　　　６番　　　　　</t>
  </si>
  <si>
    <t>西須賀町　　　　又新堤　　　　</t>
  </si>
  <si>
    <t>末広一丁目　　　１番　　　　　</t>
  </si>
  <si>
    <t>末広三丁目　　　１番　　　　　</t>
  </si>
  <si>
    <t>末広三丁目　　　３番　　　　　</t>
  </si>
  <si>
    <t>末広三丁目　　　６番　　　　　</t>
  </si>
  <si>
    <t>末広四丁目　　　１番　　　　　</t>
  </si>
  <si>
    <t>末広四丁目　　　４番　　　　　</t>
  </si>
  <si>
    <t>末広四丁目　　　５番　　　　　</t>
  </si>
  <si>
    <t>末広四丁目　　　７番　　　　　</t>
  </si>
  <si>
    <t>津田町二丁目　　９番　　　　　</t>
  </si>
  <si>
    <t>末広四丁目　　　９番　　　　　</t>
  </si>
  <si>
    <t>北矢三町二丁目　６番　　　　　</t>
  </si>
  <si>
    <t>資料　　情報推進課</t>
  </si>
  <si>
    <t>末広四丁目　　　８番　　　　　</t>
  </si>
  <si>
    <t>日照時間
( h )</t>
    <phoneticPr fontId="43"/>
  </si>
  <si>
    <t>勝占町　　　　　中須　　　　　</t>
  </si>
  <si>
    <t>5　世帯数と人口の推移</t>
  </si>
  <si>
    <t>末広五丁目　　　１番　　　　　</t>
  </si>
  <si>
    <t>末広五丁目　　　２番　　　　　</t>
  </si>
  <si>
    <t>勝　占</t>
  </si>
  <si>
    <t>末広五丁目　　　４番　　　　　</t>
  </si>
  <si>
    <t>南末広町　　　　３番　　　　　</t>
  </si>
  <si>
    <t>南末広町　　　　５番　　　　　</t>
  </si>
  <si>
    <t>南沖洲一丁目　　８番　　　　　</t>
  </si>
  <si>
    <t>南末広町　　　　６番　　　　　</t>
  </si>
  <si>
    <t>20年</t>
  </si>
  <si>
    <t>南沖洲一丁目　　１番　　　　　</t>
  </si>
  <si>
    <t>南沖洲一丁目　　２番　　　　　</t>
  </si>
  <si>
    <t>南沖洲一丁目　　６番　　　　　</t>
  </si>
  <si>
    <t>南沖洲二丁目　　３番　　　　　</t>
  </si>
  <si>
    <t>南沖洲二丁目　　６番　　　　　</t>
  </si>
  <si>
    <t>南沖洲二丁目　　７番　　　　　</t>
  </si>
  <si>
    <t>南沖洲二丁目　　８番　　　　　</t>
  </si>
  <si>
    <t>南沖洲三丁目　　３番　　　　　</t>
  </si>
  <si>
    <t>南沖洲三丁目　　４番　　　　　</t>
  </si>
  <si>
    <t>北矢三町三丁目　４番　　　　　</t>
  </si>
  <si>
    <t>南矢三町二丁目　６番　　　　　</t>
  </si>
  <si>
    <t>不動西町　　　　２丁目　　　　</t>
  </si>
  <si>
    <t>南沖洲三丁目　　６番　　　　　</t>
  </si>
  <si>
    <t>津田町三丁目　　４番　　　　　</t>
  </si>
  <si>
    <t>南沖洲三丁目　　７番　　　　　</t>
  </si>
  <si>
    <t>南沖洲三丁目　　８番　　　　　</t>
  </si>
  <si>
    <t>南沖洲三丁目　　９番　　　　　</t>
  </si>
  <si>
    <t>応神町古川　　　字井利ノ元　　</t>
  </si>
  <si>
    <t>南沖洲四丁目　　１番　　　　　</t>
  </si>
  <si>
    <t>南沖洲四丁目　　４番　　　　　</t>
  </si>
  <si>
    <t>南沖洲五丁目　　１番　　　　　</t>
  </si>
  <si>
    <t>南沖洲五丁目　　３番　　　　　</t>
  </si>
  <si>
    <t>南沖洲五丁目　　４番　　　　　</t>
  </si>
  <si>
    <t>南沖洲五丁目　　５番　　　　　</t>
  </si>
  <si>
    <t>八万町　　　　　寺山　　　　　</t>
  </si>
  <si>
    <t>渭東</t>
  </si>
  <si>
    <t>南沖洲五丁目　　７番　　　　　</t>
  </si>
  <si>
    <t>金沢一丁目　　　２番　　　　　</t>
  </si>
  <si>
    <t>南沖洲五丁目　　９番　　　　　</t>
  </si>
  <si>
    <t>北沖洲一丁目　　２番　　　　　</t>
  </si>
  <si>
    <t>北沖洲一丁目　　３番　　　　　</t>
  </si>
  <si>
    <t>北沖洲一丁目　　５番　　　　　</t>
  </si>
  <si>
    <t>北沖洲一丁目　　７番　　　　　</t>
  </si>
  <si>
    <t>北沖洲一丁目　　８番　　　　　</t>
  </si>
  <si>
    <t>北沖洲一丁目　　１０番　　　　</t>
  </si>
  <si>
    <t>方上町　　　　　尾羽丁　　　　</t>
  </si>
  <si>
    <t>北沖洲一丁目　　１１番　　　　</t>
  </si>
  <si>
    <t>北沖洲一丁目　　１２番　　　　</t>
  </si>
  <si>
    <t>北田宮三丁目　　１１番　　　　</t>
  </si>
  <si>
    <t>北沖洲一丁目　　１４番　　　　</t>
  </si>
  <si>
    <t>北沖洲二丁目　　１番　　　　　</t>
  </si>
  <si>
    <t>南田宮四丁目　　４番　　　　　</t>
  </si>
  <si>
    <t>北沖洲二丁目　　２番　　　　　</t>
  </si>
  <si>
    <t>北沖洲二丁目　　３番　　　　　</t>
  </si>
  <si>
    <t>津田町四丁目　　５番　　　　　</t>
  </si>
  <si>
    <t>国府町観音寺　　　　　　　　　</t>
  </si>
  <si>
    <t>国府町北岩延　　字五反地　　　</t>
  </si>
  <si>
    <t>北沖洲二丁目　　４番　　　　　</t>
  </si>
  <si>
    <t>津田町二丁目　　１番　　　　　</t>
  </si>
  <si>
    <t>北沖洲二丁目　　５番　　　　　</t>
  </si>
  <si>
    <t>一宮町　　　　　西丁　　　　　</t>
  </si>
  <si>
    <t>金沢一丁目　　　５番　　　　　</t>
  </si>
  <si>
    <t>川内町　　　　　小松東　　　　</t>
  </si>
  <si>
    <t>北沖洲二丁目　　６番　　　　　</t>
  </si>
  <si>
    <t>北沖洲二丁目　　７番　　　　　</t>
  </si>
  <si>
    <t>北沖洲二丁目　　１１番　　　　</t>
  </si>
  <si>
    <t>大原町　　　　　小神子山　　　</t>
  </si>
  <si>
    <t>北沖洲二丁目　　１４番　　　　</t>
  </si>
  <si>
    <t>国府町佐野塚　　字阿わじ方　　</t>
  </si>
  <si>
    <t>北沖洲三丁目　　２番　　　　　</t>
  </si>
  <si>
    <t>北沖洲三丁目　　３番　　　　　</t>
  </si>
  <si>
    <t>北沖洲三丁目　　４番　　　　　</t>
  </si>
  <si>
    <t>北沖洲三丁目　　５番　　　　　</t>
  </si>
  <si>
    <t>北沖洲三丁目　　８番　　　　　</t>
  </si>
  <si>
    <t>北沖洲三丁目　　９番　　　　　</t>
  </si>
  <si>
    <t>北沖洲四丁目　　２番　　　　　</t>
  </si>
  <si>
    <t>新浜本町四丁目　４番　　　　　</t>
  </si>
  <si>
    <t>北沖洲四丁目　　３番　　　　　</t>
  </si>
  <si>
    <t>北沖洲四丁目　　４番　　　　　</t>
  </si>
  <si>
    <t>北沖洲四丁目　　６番　　　　　</t>
  </si>
  <si>
    <t>注）　町丁（字）別で世帯数が3以下については、表示していない。ただし、地区計には含まれている。</t>
    <rPh sb="0" eb="1">
      <t>チュウ</t>
    </rPh>
    <rPh sb="3" eb="4">
      <t>チョウ</t>
    </rPh>
    <rPh sb="4" eb="5">
      <t>チョウ</t>
    </rPh>
    <rPh sb="6" eb="7">
      <t>ジ</t>
    </rPh>
    <rPh sb="8" eb="9">
      <t>ベツ</t>
    </rPh>
    <rPh sb="10" eb="13">
      <t>セタイスウ</t>
    </rPh>
    <rPh sb="15" eb="17">
      <t>イカ</t>
    </rPh>
    <rPh sb="23" eb="25">
      <t>ヒョウジ</t>
    </rPh>
    <rPh sb="35" eb="37">
      <t>チク</t>
    </rPh>
    <rPh sb="37" eb="38">
      <t>ケイ</t>
    </rPh>
    <rPh sb="40" eb="41">
      <t>フク</t>
    </rPh>
    <phoneticPr fontId="4"/>
  </si>
  <si>
    <t>北沖洲四丁目　　７番　　　　　</t>
  </si>
  <si>
    <t>北沖洲四丁目　　８番　　　　　</t>
  </si>
  <si>
    <t>北沖洲四丁目　　９番　　　　　</t>
  </si>
  <si>
    <t>北沖洲四丁目　　１０番　　　　</t>
  </si>
  <si>
    <t>北田宮二丁目　　２番　　　　　</t>
  </si>
  <si>
    <t>北沖洲四丁目　　１１番　　　　</t>
  </si>
  <si>
    <t>北沖洲四丁目　　１４番　　　　</t>
  </si>
  <si>
    <t>金沢一丁目　　　４番　　　　　</t>
  </si>
  <si>
    <t>金沢一丁目　　　６番　　　　　</t>
  </si>
  <si>
    <t>中島田町　　　　４丁目　　　　</t>
  </si>
  <si>
    <t>応神町古川　　　字北　　　　　</t>
  </si>
  <si>
    <t>金沢一丁目　　　８番　　　　　</t>
  </si>
  <si>
    <t>国府町和田　　　字西ノ宮　　　</t>
  </si>
  <si>
    <t>金沢一丁目　　　９番　　　　　</t>
  </si>
  <si>
    <t>金沢二丁目　　　１番　　　　　</t>
  </si>
  <si>
    <t>金沢二丁目　　　６番　　　　　</t>
  </si>
  <si>
    <t>応神町吉成　　　字有天　　　　</t>
  </si>
  <si>
    <t>東沖洲　　　　　１丁目　　　　</t>
  </si>
  <si>
    <t>津田町一丁目　　３番　　　　　</t>
  </si>
  <si>
    <t>住吉五丁目　　　１番　　　　　</t>
  </si>
  <si>
    <t>津田町一丁目　　４番　　　　　</t>
  </si>
  <si>
    <t>津田本町一丁目　６番　　　　　</t>
  </si>
  <si>
    <t>津田町一丁目　　５番　　　　　</t>
  </si>
  <si>
    <t>北矢三町四丁目　２番　　　　　</t>
  </si>
  <si>
    <t>津田町一丁目　　６番　　　　　</t>
  </si>
  <si>
    <t>入田町　　　　　天ノ原　　　　</t>
  </si>
  <si>
    <t>注）　斎津とは、津田・昭和・西富田・東富田のことである。</t>
  </si>
  <si>
    <t>津田町一丁目　　１１番　　　　</t>
  </si>
  <si>
    <t>津田町一丁目　　１４番　　　　</t>
  </si>
  <si>
    <t>津田町一丁目　　１５番　　　　</t>
  </si>
  <si>
    <t>公共用地(国･県･市)</t>
  </si>
  <si>
    <t>津田町二丁目　　２番　　　　　</t>
  </si>
  <si>
    <t>津田町二丁目　　４番　　　　　</t>
  </si>
  <si>
    <t>北田宮三丁目　　３番　　　　　</t>
  </si>
  <si>
    <t>津田町二丁目　　５番　　　　　</t>
  </si>
  <si>
    <t>津田町二丁目　　８番　　　　　</t>
  </si>
  <si>
    <t>大原町　　　　　池内山　　　　</t>
  </si>
  <si>
    <t>応神町吉成　　　字轟　　　　　</t>
  </si>
  <si>
    <t>津田町三丁目　　３番　　　　　</t>
  </si>
  <si>
    <t>津田町三丁目　　５番　　　　　</t>
  </si>
  <si>
    <t>津田町三丁目　　６番　　　　　</t>
  </si>
  <si>
    <t>津田町四丁目　　１番　　　　　</t>
  </si>
  <si>
    <t>津田町四丁目　　２番　　　　　</t>
  </si>
  <si>
    <t>津田本町一丁目　２番　　　　　</t>
  </si>
  <si>
    <t>津田本町一丁目　４番　　　　　</t>
  </si>
  <si>
    <t>津田本町一丁目　５番　　　　　</t>
  </si>
  <si>
    <t>津田本町一丁目　９番　　　　　</t>
  </si>
  <si>
    <t>津田本町二丁目　１番　　　　　</t>
  </si>
  <si>
    <t>北田宮三丁目　　６番　　　　　</t>
  </si>
  <si>
    <t>津田本町二丁目　２番　　　　　</t>
  </si>
  <si>
    <t>丈六町　　　　　西高木　　　　</t>
  </si>
  <si>
    <t>川内町　　　　　富吉　　　　　</t>
  </si>
  <si>
    <t>津田本町二丁目　３番　　　　　</t>
  </si>
  <si>
    <t>津田本町二丁目　４番　　　　　</t>
  </si>
  <si>
    <t>津田本町三丁目　３番　　　　　</t>
  </si>
  <si>
    <t>＊＊＊入田地区計＊＊＊　　　　</t>
  </si>
  <si>
    <t>津田本町四丁目　１番　　　　　</t>
  </si>
  <si>
    <t>津田本町四丁目　２番　　　　　</t>
  </si>
  <si>
    <t>津田本町五丁目　２番　　　　　</t>
  </si>
  <si>
    <t>津田海岸町　　　２番　　　　　</t>
  </si>
  <si>
    <t>北山町　　　　　三反地　　　　</t>
  </si>
  <si>
    <t>新浜本町一丁目　１番　　　　　</t>
  </si>
  <si>
    <t>丈六町　　　　　篠原　　　　　</t>
  </si>
  <si>
    <t>新浜本町一丁目　２番　　　　　</t>
  </si>
  <si>
    <t>新浜本町一丁目　５番　　　　　</t>
  </si>
  <si>
    <t>新浜本町一丁目　６番　　　　　</t>
  </si>
  <si>
    <t>新浜本町一丁目　８番　　　　　</t>
  </si>
  <si>
    <t>新浜本町二丁目　２番　　　　　</t>
  </si>
  <si>
    <t>平成23年</t>
  </si>
  <si>
    <t>新浜本町二丁目　３番　　　　　</t>
  </si>
  <si>
    <t>新浜本町三丁目　１番　　　　　</t>
  </si>
  <si>
    <t>新浜本町三丁目　３番　　　　　</t>
  </si>
  <si>
    <t>渋野町　　　　　俵生　　　　　</t>
  </si>
  <si>
    <t>新浜本町三丁目　４番　　　　　</t>
  </si>
  <si>
    <t>新浜本町三丁目　５番　　　　　</t>
  </si>
  <si>
    <t>勝占町　　　　　松成　　　　　</t>
  </si>
  <si>
    <t>新浜本町三丁目　７番　　　　　</t>
  </si>
  <si>
    <t>応神町中原　　　字サナギ　　　</t>
  </si>
  <si>
    <t>新浜本町四丁目　３番　　　　　</t>
  </si>
  <si>
    <t>新浜町一丁目　　１番　　　　　</t>
  </si>
  <si>
    <t>新浜町一丁目　　２番　　　　　</t>
  </si>
  <si>
    <t>新浜町一丁目　　３番　　　　　</t>
  </si>
  <si>
    <t>湿度　（ ％ ）</t>
    <phoneticPr fontId="43"/>
  </si>
  <si>
    <t>北田宮二丁目　　８番　　　　　</t>
  </si>
  <si>
    <t>新浜町二丁目　　１番　　　　　</t>
  </si>
  <si>
    <t>新浜町二丁目　　２番　　　　　</t>
  </si>
  <si>
    <t>新浜町二丁目　　４番　　　　　</t>
  </si>
  <si>
    <t>新浜町三丁目　　１番　　　　　</t>
  </si>
  <si>
    <t>津田西町一丁目　１番　　　　　</t>
  </si>
  <si>
    <t>津田西町一丁目　２番　　　　　</t>
  </si>
  <si>
    <t>津田西町一丁目　５番　　　　　</t>
  </si>
  <si>
    <t>津田西町一丁目　６番　　　　　</t>
  </si>
  <si>
    <t>沖浜町　　　　　居屋敷　　　　</t>
  </si>
  <si>
    <t>津田西町一丁目　８番　　　　　</t>
  </si>
  <si>
    <t>津田西町一丁目　１１番　　　　</t>
  </si>
  <si>
    <t>津田西町二丁目　３番　　　　　</t>
  </si>
  <si>
    <t>津田西町二丁目　４番　　　　　</t>
  </si>
  <si>
    <t>津田浜之町　　　７番　　　　　</t>
  </si>
  <si>
    <t>多家良町　　　　中津峰　　　　</t>
  </si>
  <si>
    <t>津田浜之町　　　１０番　　　　</t>
  </si>
  <si>
    <t>西新浜町一丁目　１番　　　　　</t>
  </si>
  <si>
    <t>川内町　　　　　平石住吉　　　</t>
  </si>
  <si>
    <t>西新浜町一丁目　２番　　　　　</t>
  </si>
  <si>
    <t>西新浜町一丁目　３番　　　　　</t>
  </si>
  <si>
    <t>西新浜町一丁目　４番　　　　　</t>
  </si>
  <si>
    <t>大原町　　　　　壱町地　　　　</t>
  </si>
  <si>
    <t>西新浜町二丁目　２番　　　　　</t>
  </si>
  <si>
    <t>＊＊＊津田地区計＊＊＊　　　　</t>
  </si>
  <si>
    <t>蔵本町　　　　　１丁目　　　　</t>
  </si>
  <si>
    <t>沖浜東　　　　　３丁目　　　　</t>
  </si>
  <si>
    <t>蔵本町　　　　　３丁目　　　　</t>
  </si>
  <si>
    <t>蔵本元町　　　　２丁目　　　　</t>
  </si>
  <si>
    <t>南蔵本町　　　　１丁目　　　　</t>
  </si>
  <si>
    <t>南蔵本町　　　　２丁目　　　　</t>
  </si>
  <si>
    <t>南二軒屋町　　　神成　　　　　</t>
  </si>
  <si>
    <t>南蔵本町　　　　３丁目　　　　</t>
  </si>
  <si>
    <t>北島田町　　　　１丁目　　　　</t>
  </si>
  <si>
    <t>北島田町　　　　３丁目　　　　</t>
  </si>
  <si>
    <t>丈六町　　　　　山脇　　　　　</t>
  </si>
  <si>
    <t>第二種中高層住居専用地域</t>
  </si>
  <si>
    <t>中島田町　　　　２丁目　　　　</t>
  </si>
  <si>
    <t>中島田町　　　　３丁目　　　　</t>
  </si>
  <si>
    <t>南島田町　　　　２丁目　　　　</t>
  </si>
  <si>
    <t>川内町　　　　　大松　　　　　</t>
  </si>
  <si>
    <t>沖洲</t>
  </si>
  <si>
    <t>南島田町　　　　３丁目　　　　</t>
  </si>
  <si>
    <t>南島田町　　　　４丁目　　　　</t>
  </si>
  <si>
    <t>南矢三町一丁目　９番　　　　　</t>
  </si>
  <si>
    <t>庄町　　　　　　２丁目　　　　</t>
  </si>
  <si>
    <t>内町</t>
  </si>
  <si>
    <t>庄町　　　　　　４丁目　　　　</t>
  </si>
  <si>
    <t>大原町　　　　　掛り　　　　　</t>
  </si>
  <si>
    <t>南庄町　　　　　３丁目　　　　</t>
  </si>
  <si>
    <t>南庄町　　　　　４丁目　　　　</t>
  </si>
  <si>
    <t>鮎喰町　　　　　１丁目　　　　</t>
  </si>
  <si>
    <t>南矢三町一丁目　１４番　　　　</t>
  </si>
  <si>
    <t>鮎喰町　　　　　２丁目　　　　</t>
  </si>
  <si>
    <t>北田宮三丁目　　８番　　　　　</t>
  </si>
  <si>
    <t>名東町　　　　　１丁目　　　　</t>
  </si>
  <si>
    <t>名東町　　　　　３丁目　　　　</t>
  </si>
  <si>
    <t>加茂名町　　　　西名東山　　　</t>
  </si>
  <si>
    <t>国府町佐野塚　　字野神元　　　</t>
  </si>
  <si>
    <t>北矢三町四丁目　１番　　　　　</t>
  </si>
  <si>
    <t>大原町　　　　　川添　　　　　</t>
  </si>
  <si>
    <t>北矢三町四丁目　５番　　　　　</t>
  </si>
  <si>
    <t>北矢三町四丁目　９番　　　　　</t>
  </si>
  <si>
    <t>北田宮二丁目　　１番　　　　　</t>
  </si>
  <si>
    <t>＊＊＊加茂名地区計＊＊＊　　　</t>
  </si>
  <si>
    <t>南二軒屋町二丁目２番　　　　　</t>
  </si>
  <si>
    <t>第20回国勢調査</t>
    <rPh sb="0" eb="1">
      <t>ダイ</t>
    </rPh>
    <rPh sb="3" eb="4">
      <t>カイ</t>
    </rPh>
    <rPh sb="4" eb="6">
      <t>コクセイ</t>
    </rPh>
    <rPh sb="6" eb="8">
      <t>チョウサ</t>
    </rPh>
    <phoneticPr fontId="4"/>
  </si>
  <si>
    <t>北佐古一番町　　４番　　　　　</t>
  </si>
  <si>
    <t>北佐古二番町　　３番　　　　　</t>
  </si>
  <si>
    <t>春日二丁目　　　４番　　　　　</t>
  </si>
  <si>
    <t>上八万町　　　　川北　　　　　</t>
  </si>
  <si>
    <t>南田宮一丁目　　２番　　　　　</t>
  </si>
  <si>
    <t>南田宮一丁目　　３番　　　　　</t>
  </si>
  <si>
    <t>南田宮一丁目　　５番　　　　　</t>
  </si>
  <si>
    <t>南田宮二丁目　　１番　　　　　</t>
  </si>
  <si>
    <t>川内町　　　　　平石若宮　　　</t>
  </si>
  <si>
    <t>この表は、徳島市の都市計画用途地域等(平成28年1月1日現在)の状況を掲げたものである。</t>
  </si>
  <si>
    <t>南田宮二丁目　　２番　　　　　</t>
  </si>
  <si>
    <t>応神町古川　　　字鯛ノ浜添　　</t>
  </si>
  <si>
    <t>南田宮二丁目　　３番　　　　　</t>
  </si>
  <si>
    <t>28年</t>
  </si>
  <si>
    <t>南田宮二丁目　　４番　　　　　</t>
  </si>
  <si>
    <t>南田宮二丁目　　５番　　　　　</t>
  </si>
  <si>
    <t>＊＊＊川内地区計＊＊＊　　　　</t>
  </si>
  <si>
    <t>南田宮二丁目　　６番　　　　　</t>
  </si>
  <si>
    <t>南田宮三丁目　　２番　　　　　</t>
  </si>
  <si>
    <t>南田宮二丁目　　８番　　　　　</t>
  </si>
  <si>
    <t>南田宮三丁目　　１番　　　　　</t>
  </si>
  <si>
    <t>南田宮三丁目　　５番　　　　　</t>
  </si>
  <si>
    <t>南田宮三丁目　　６番　　　　　</t>
  </si>
  <si>
    <t>南田宮四丁目　　１番　　　　　</t>
  </si>
  <si>
    <t>南田宮四丁目　　３番　　　　　</t>
  </si>
  <si>
    <t>城南町一丁目　　４番　　　　　</t>
  </si>
  <si>
    <t>南田宮四丁目　　７番　　　　　</t>
  </si>
  <si>
    <t>北田宮一丁目　　２番　　　　　</t>
  </si>
  <si>
    <t>八多町　　　　　金堂　　　　　</t>
  </si>
  <si>
    <t>北田宮一丁目　　４番　　　　　</t>
  </si>
  <si>
    <t>北田宮一丁目　　５番　　　　　</t>
  </si>
  <si>
    <t>北田宮一丁目　　６番　　　　　</t>
  </si>
  <si>
    <t>北田宮一丁目　　７番　　　　　</t>
  </si>
  <si>
    <t>北田宮二丁目　　３番　　　　　</t>
  </si>
  <si>
    <t>北田宮二丁目　　５番　　　　　</t>
  </si>
  <si>
    <t>北山町　　　　　上田　　　　　</t>
  </si>
  <si>
    <t>北田宮二丁目　　６番　　　　　</t>
  </si>
  <si>
    <t>応神町東貞方　　字南川淵　　　</t>
  </si>
  <si>
    <t>南二軒屋町一丁目２番　　　　　</t>
  </si>
  <si>
    <t>北田宮二丁目　　９番　　　　　</t>
  </si>
  <si>
    <t>大原町　　　　　長尾　　　　　</t>
  </si>
  <si>
    <t>北田宮二丁目　　１０番　　　　</t>
  </si>
  <si>
    <t>北矢三町一丁目　２番　　　　　</t>
  </si>
  <si>
    <t>北田宮二丁目　　１１番　　　　</t>
  </si>
  <si>
    <t>八多町　　　　　三反地　　　　</t>
  </si>
  <si>
    <t>多家良町　　　　下開　　　　　</t>
  </si>
  <si>
    <t>加茂</t>
  </si>
  <si>
    <t>北田宮二丁目　　１２番　　　　</t>
  </si>
  <si>
    <t>北田宮二丁目　　１３番　　　　</t>
  </si>
  <si>
    <t>北田宮二丁目　　１４番　　　　</t>
  </si>
  <si>
    <t>北田宮二丁目　　１５番　　　　</t>
  </si>
  <si>
    <t>北田宮三丁目　　１番　　　　　</t>
  </si>
  <si>
    <t>北田宮三丁目　　２番　　　　　</t>
  </si>
  <si>
    <t>北田宮三丁目　　５番　　　　　</t>
  </si>
  <si>
    <t>三軒屋町　　　　東　　　　　　</t>
  </si>
  <si>
    <t>北田宮三丁目　　７番　　　　　</t>
  </si>
  <si>
    <t>平均雲量10分比</t>
    <rPh sb="6" eb="7">
      <t>ブン</t>
    </rPh>
    <rPh sb="7" eb="8">
      <t>ヒ</t>
    </rPh>
    <phoneticPr fontId="43"/>
  </si>
  <si>
    <t>北田宮三丁目　　１０番　　　　</t>
  </si>
  <si>
    <t>北田宮四丁目　　３番　　　　　</t>
  </si>
  <si>
    <t>大松町　　　　　緑　　　　　　</t>
  </si>
  <si>
    <t>北田宮四丁目　　５番　　　　　</t>
  </si>
  <si>
    <t>北田宮四丁目　　８番　　　　　</t>
  </si>
  <si>
    <t>北田宮四丁目　　１２番　　　　</t>
  </si>
  <si>
    <t>春日一丁目　　　１番　　　　　</t>
  </si>
  <si>
    <t>入田町　　　　　海先　　　　　</t>
  </si>
  <si>
    <t>春日一丁目　　　３番　　　　　</t>
  </si>
  <si>
    <t>丈六町　　　　　八万免　　　　</t>
  </si>
  <si>
    <t>春日一丁目　　　５番　　　　　</t>
  </si>
  <si>
    <t>春日一丁目　　　７番　　　　　</t>
  </si>
  <si>
    <t>( 単位：k㎡ )</t>
    <rPh sb="2" eb="4">
      <t>タンイ</t>
    </rPh>
    <phoneticPr fontId="4"/>
  </si>
  <si>
    <t>春日二丁目　　　３番　　　　　</t>
  </si>
  <si>
    <t>春日二丁目　　　５番　　　　　</t>
  </si>
  <si>
    <t>春日二丁目　　　６番　　　　　</t>
  </si>
  <si>
    <t>春日二丁目　　　７番　　　　　</t>
  </si>
  <si>
    <t>春日二丁目　　　９番　　　　　</t>
  </si>
  <si>
    <t>上八万町　　　　中山　　　　　</t>
  </si>
  <si>
    <t>春日二丁目　　　１０番　　　　</t>
  </si>
  <si>
    <t>春日二丁目　　　１１番　　　　</t>
  </si>
  <si>
    <t>春日三丁目　　　１番　　　　　</t>
  </si>
  <si>
    <t>城南町二丁目　　３番　　　　　</t>
  </si>
  <si>
    <t>春日三丁目　　　２番　　　　　</t>
  </si>
  <si>
    <t>春日三丁目　　　３番　　　　　</t>
  </si>
  <si>
    <t>城南町一丁目　　５番　　　　　</t>
  </si>
  <si>
    <t>方上町　　　　　桜谷　　　　　</t>
  </si>
  <si>
    <t>春日三丁目　　　４番　　　　　</t>
  </si>
  <si>
    <t>北山町　　　　　縄手　　　　　</t>
  </si>
  <si>
    <t>北矢三町一丁目　３番　　　　　</t>
  </si>
  <si>
    <t>南二軒屋町三丁目１番　　　　　</t>
  </si>
  <si>
    <t>北矢三町二丁目　３番　　　　　</t>
  </si>
  <si>
    <t>北矢三町二丁目　４番　　　　　</t>
  </si>
  <si>
    <t>　　　現在）の結果から、それ以外は、昭和26年以前は寄留簿人口、昭和27年～36年は住民登録人口、昭和37年</t>
  </si>
  <si>
    <t>北矢三町三丁目　１番　　　　　</t>
  </si>
  <si>
    <t>下町　　　　　　本丁　　　　　</t>
  </si>
  <si>
    <t>平成19年</t>
  </si>
  <si>
    <t>北矢三町三丁目　５番　　　　　</t>
  </si>
  <si>
    <t>7　県外移動状況の推移</t>
  </si>
  <si>
    <t>北矢三町三丁目　６番　　　　　</t>
  </si>
  <si>
    <t>北矢三町四丁目　６番　　　　　</t>
  </si>
  <si>
    <t>応神町東貞方　　字西川淵　　　</t>
  </si>
  <si>
    <t>南矢三町一丁目　２番　　　　　</t>
  </si>
  <si>
    <t>南矢三町一丁目　１０番　　　　</t>
  </si>
  <si>
    <t>南矢三町一丁目　１１番　　　　</t>
  </si>
  <si>
    <t>南矢三町二丁目　１番　　　　　</t>
  </si>
  <si>
    <t>南矢三町二丁目　５番　　　　　</t>
  </si>
  <si>
    <t>国府町井戸　　　字左ケ池　　　</t>
  </si>
  <si>
    <t>南矢三町二丁目　７番　　　　　</t>
  </si>
  <si>
    <t>南矢三町二丁目　８番　　　　　</t>
  </si>
  <si>
    <t>南矢三町二丁目　１０番　　　　</t>
  </si>
  <si>
    <t>南矢三町二丁目　１１番　　　　</t>
  </si>
  <si>
    <t>沖浜町　　　　　中道　　　　　</t>
  </si>
  <si>
    <t>南矢三町三丁目　２番　　　　　</t>
  </si>
  <si>
    <t>八多町　　　　　中内　　　　　</t>
  </si>
  <si>
    <t>南矢三町三丁目　６番　　　　　</t>
  </si>
  <si>
    <t>三軒屋町　　　　上分　　　　　</t>
  </si>
  <si>
    <t>南矢三町三丁目　８番　　　　　</t>
  </si>
  <si>
    <t>南矢三町三丁目　９番　　　　　</t>
  </si>
  <si>
    <t>南矢三町三丁目　１１番　　　　</t>
  </si>
  <si>
    <t>南二軒屋町一丁目３番　　　　　</t>
  </si>
  <si>
    <t>南二軒屋町二丁目４番　　　　　</t>
  </si>
  <si>
    <t>南二軒屋町三丁目２番　　　　　</t>
  </si>
  <si>
    <t>南二軒屋町三丁目５番　　　　　</t>
  </si>
  <si>
    <t>沖浜　　　　　　１丁目　　　　</t>
  </si>
  <si>
    <t>沖浜　　　　　　３丁目　　　　</t>
  </si>
  <si>
    <t>沖浜東　　　　　１丁目　　　　</t>
  </si>
  <si>
    <t>沖浜東　　　　　２丁目　　　　</t>
  </si>
  <si>
    <t>山城西　　　　　１丁目　　　　</t>
  </si>
  <si>
    <t>山城西　　　　　３丁目　　　　</t>
  </si>
  <si>
    <t>南二軒屋町　　　新開　　　　　</t>
  </si>
  <si>
    <t>南二軒屋町　　　石井利　　　　</t>
  </si>
  <si>
    <t>山城町　　　　　東浜傍示　　　</t>
  </si>
  <si>
    <t>山城町　　　　　東浜傍示番外　</t>
  </si>
  <si>
    <t>大谷町　　　　　九日田　　　　</t>
  </si>
  <si>
    <t>沖浜町　　　　　西畑　　　　　</t>
  </si>
  <si>
    <t>この表は、平成27年国勢調査結果を年齢別に掲げたものである。</t>
  </si>
  <si>
    <t>沖浜町　　　　　北畑　　　　　</t>
  </si>
  <si>
    <t>沖浜町　　　　　北川　　　　　</t>
  </si>
  <si>
    <t>入田町　　　　　南谷　　　　　</t>
  </si>
  <si>
    <t>沖浜町　　　　　栄開　　　　　</t>
  </si>
  <si>
    <t>川内町　　　　　鈴江東　　　　</t>
  </si>
  <si>
    <t>26年</t>
  </si>
  <si>
    <t>沖浜町　　　　　明治開　　　　</t>
  </si>
  <si>
    <t>八万町　　　　　下千鳥　　　　</t>
  </si>
  <si>
    <t>八万町　　　　　川南　　　　　</t>
  </si>
  <si>
    <t>八万町　　　　　弐丈　　　　　</t>
  </si>
  <si>
    <t>八万町　　　　　橋本　　　　　</t>
  </si>
  <si>
    <t>八万町　　　　　中津浦　　　　</t>
  </si>
  <si>
    <t>八万町　　　　　中津山　　　　</t>
  </si>
  <si>
    <t>八万町　　　　　夷山　　　　　</t>
  </si>
  <si>
    <t>八万町　　　　　法花　　　　　</t>
  </si>
  <si>
    <t>八万町　　　　　法花谷　　　　</t>
  </si>
  <si>
    <t>八万町　　　　　大野　　　　　</t>
  </si>
  <si>
    <t>八万町　　　　　福万山　　　　</t>
  </si>
  <si>
    <t>八万町　　　　　宮ノ谷　　　　</t>
  </si>
  <si>
    <t>八万町　　　　　上長谷　　　　</t>
  </si>
  <si>
    <t>城南町一丁目　　３番　　　　　</t>
  </si>
  <si>
    <t>城南町一丁目　　７番　　　　　</t>
  </si>
  <si>
    <t>城南町一丁目　　９番　　　　　</t>
  </si>
  <si>
    <t>城南町一丁目　　１０番　　　　</t>
  </si>
  <si>
    <t>城南町二丁目　　６番　　　　　</t>
  </si>
  <si>
    <t>城南町二丁目　　７番　　　　　</t>
  </si>
  <si>
    <t>城南町三丁目　　２番　　　　　</t>
  </si>
  <si>
    <t>城南町三丁目　　３番　　　　　</t>
  </si>
  <si>
    <t>丈六町　　　　　門前　　　　　</t>
  </si>
  <si>
    <t>城南町三丁目　　５番　　　　　</t>
  </si>
  <si>
    <t>城南町四丁目　　１番　　　　　</t>
  </si>
  <si>
    <t>＊＊＊八万地区計＊＊＊　　　　</t>
  </si>
  <si>
    <t>大谷町　　　　　琵琶首　　　　</t>
  </si>
  <si>
    <t>大原町　　　　　籠　　　　　　</t>
  </si>
  <si>
    <t>大谷町　　　　　大縄手　　　　</t>
  </si>
  <si>
    <t>＊＊＊上八万地区計＊＊＊　　　</t>
  </si>
  <si>
    <t>大谷町　　　　　谷端　　　　　</t>
  </si>
  <si>
    <t>大谷町　　　　　長開　　　　　</t>
  </si>
  <si>
    <t>大谷町　　　　　野見松　　　　</t>
  </si>
  <si>
    <t>大谷町　　　　　紅葉山　　　　</t>
  </si>
  <si>
    <t>大谷町　　　　　南谷　　　　　</t>
  </si>
  <si>
    <t>大谷町　　　　　新堤　　　　　</t>
  </si>
  <si>
    <t>方上町　　　　　東浦　　　　　</t>
  </si>
  <si>
    <t>方上町　　　　　向山　　　　　</t>
  </si>
  <si>
    <t>国府町北岩延　　字池尻　　　　</t>
  </si>
  <si>
    <t>方上町　　　　　溜尻　　　　　</t>
  </si>
  <si>
    <t>方上町　　　　　高坂　　　　　</t>
  </si>
  <si>
    <t>方上町　　　　　弁財天　　　　</t>
  </si>
  <si>
    <t>方上町　　　　　門口　　　　　</t>
  </si>
  <si>
    <t>平成17年</t>
  </si>
  <si>
    <t>津田</t>
  </si>
  <si>
    <t>方上町　　　　　宮谷　　　　　</t>
  </si>
  <si>
    <t>方上町　　　　　ハリウ　　　　</t>
  </si>
  <si>
    <t>方上町　　　　　上六拾間　　　</t>
  </si>
  <si>
    <t>渋野町　　　　　岩鼻　　　　　</t>
  </si>
  <si>
    <t>方上町　　　　　中須賀　　　　</t>
  </si>
  <si>
    <t>方上町　　　　　六拾間　　　　</t>
  </si>
  <si>
    <t>勝占町　　　　　原　　　　　　</t>
  </si>
  <si>
    <t>北山町　　　　　岩崎　　　　　</t>
  </si>
  <si>
    <t>北山町　　　　　下田尻　　　　</t>
  </si>
  <si>
    <t>北山町　　　　　神脇　　　　　</t>
  </si>
  <si>
    <t>北山町　　　　　羽淵　　　　　</t>
  </si>
  <si>
    <t>北山町　　　　　合仁木　　　　</t>
  </si>
  <si>
    <t>西須賀町　　　　囲入　　　　　</t>
  </si>
  <si>
    <t>勝占町　　　　　片志　　　　　</t>
  </si>
  <si>
    <t>勝占町　　　　　惣田　　　　　</t>
  </si>
  <si>
    <t>勝占町　　　　　敷地　　　　　</t>
  </si>
  <si>
    <t>勝占町　　　　　下敷地　　　　</t>
  </si>
  <si>
    <t>勝占町　　　　　中山　　　　　</t>
  </si>
  <si>
    <t>大松町　　　　　上野神　　　　</t>
  </si>
  <si>
    <t>( 単位：㎡ )</t>
  </si>
  <si>
    <t>転　入</t>
    <rPh sb="0" eb="1">
      <t>テン</t>
    </rPh>
    <rPh sb="2" eb="3">
      <t>イリ</t>
    </rPh>
    <phoneticPr fontId="4"/>
  </si>
  <si>
    <t>大松町　　　　　大久保　　　　</t>
  </si>
  <si>
    <t>雑賀町　　　　　中大開　　　　</t>
  </si>
  <si>
    <t>雑賀町　　　　　北開東　　　　</t>
  </si>
  <si>
    <t>雑賀町　　　　　北開西　　　　</t>
  </si>
  <si>
    <t>三軒屋町　　　　下分　　　　　</t>
  </si>
  <si>
    <t>丈六町　　　　　小谷　　　　　</t>
  </si>
  <si>
    <t>　 この表は、徳島市の固定資産概要調書によって集計したもので、各年1月1日現在の値である。</t>
  </si>
  <si>
    <t>渋野町　　　　　片山　　　　　</t>
  </si>
  <si>
    <t>三軒屋町　　　　西　　　　　　</t>
  </si>
  <si>
    <t>三軒屋町　　　　外　　　　　　</t>
  </si>
  <si>
    <t>西須賀町　　　　東開　　　　　</t>
  </si>
  <si>
    <t>西須賀町　　　　中開　　　　　</t>
  </si>
  <si>
    <t>西須賀町　　　　西開　　　　　</t>
  </si>
  <si>
    <t>西須賀町　　　　下中須　　　　</t>
  </si>
  <si>
    <t>県･市･その他
公共用地</t>
  </si>
  <si>
    <t>論田町　　　　　本浦上　　　　</t>
  </si>
  <si>
    <t>論田町　　　　　本浦中　　　　</t>
  </si>
  <si>
    <t>渋野町　　　　　入野　　　　　</t>
  </si>
  <si>
    <t>上八万町　　　　東山　　　　　</t>
  </si>
  <si>
    <t>論田町　　　　　本浦下　　　　</t>
  </si>
  <si>
    <t>論田町　　　　　新開　　　　　</t>
  </si>
  <si>
    <t>論田町　　　　　和太開　　　　</t>
  </si>
  <si>
    <t>応神町東貞方　　字諏訪ノ市　　</t>
  </si>
  <si>
    <t>大原町　　　　　小神子　　　　</t>
  </si>
  <si>
    <t>大原町　　　　　野神　　　　　</t>
  </si>
  <si>
    <t>大原町　　　　　大神子　　　　</t>
  </si>
  <si>
    <t>大原町　　　　　池ノ内　　　　</t>
  </si>
  <si>
    <t>大原町　　　　　千代ケ丸　　　</t>
  </si>
  <si>
    <t>大原町　　　　　千代ケ丸山　　</t>
  </si>
  <si>
    <t>大原町　　　　　糠坪　　　　　</t>
  </si>
  <si>
    <t>大原町　　　　　中須　　　　　</t>
  </si>
  <si>
    <t>23</t>
    <phoneticPr fontId="43"/>
  </si>
  <si>
    <t>加　茂</t>
  </si>
  <si>
    <t>丈六町　　　　　八反田　　　　</t>
  </si>
  <si>
    <t>丈六町　　　　　栗田　　　　　</t>
  </si>
  <si>
    <t>丈六町　　　　　行正　　　　　</t>
  </si>
  <si>
    <t>丈六町　　　　　新居田　　　　</t>
  </si>
  <si>
    <t>丈六町　　　　　八斗代　　　　</t>
  </si>
  <si>
    <t>　　注） 1　その他とは、職権記載・消除等である。（外国人住民も含む）</t>
    <rPh sb="19" eb="20">
      <t>ジョ</t>
    </rPh>
    <phoneticPr fontId="4"/>
  </si>
  <si>
    <t>渋野町　　　　　日開谷　　　　</t>
  </si>
  <si>
    <t>市街化調整区域</t>
  </si>
  <si>
    <t>道路・水路用地</t>
  </si>
  <si>
    <t>渋野町　　　　　伊予王子　　　</t>
  </si>
  <si>
    <t>渋野町　　　　　三ツ岩　　　　</t>
  </si>
  <si>
    <t>渋野町　　　　　佐野　　　　　</t>
  </si>
  <si>
    <t>渋野町　　　　　楠木野旗　　　</t>
  </si>
  <si>
    <t>渋野町　　　　　正泉　　　　　</t>
  </si>
  <si>
    <t>渋野町　　　　　高曽根　　　　</t>
  </si>
  <si>
    <t>応神町古川　　　字戎子野　　　</t>
  </si>
  <si>
    <t>八多町　　　　　南曽根　　　　</t>
  </si>
  <si>
    <t>八多町　　　　　小倉　　　　　</t>
  </si>
  <si>
    <t>八多町　　　　　野田坪　　　　</t>
  </si>
  <si>
    <t>八多町　　　　　森時　　　　　</t>
  </si>
  <si>
    <t>国府町北岩延　　字東屋敷　　　</t>
  </si>
  <si>
    <t>八多町　　　　　中山　　　　　</t>
  </si>
  <si>
    <t>国府町北岩延　　字三反地　　　</t>
  </si>
  <si>
    <t>八多町　　　　　仕出　　　　　</t>
  </si>
  <si>
    <t>八多町　　　　　風早　　　　　</t>
  </si>
  <si>
    <t>八多町　　　　　大久保　　　　</t>
  </si>
  <si>
    <t>多家良町　　　　池谷　　　　　</t>
  </si>
  <si>
    <t>その他の建物施設用地</t>
  </si>
  <si>
    <t>多家良町　　　　名護　　　　　</t>
  </si>
  <si>
    <t>多家良町　　　　小路地　　　　</t>
  </si>
  <si>
    <t>多家良町　　　　神南　　　　　</t>
  </si>
  <si>
    <t>多家良町　　　　金谷　　　　　</t>
  </si>
  <si>
    <t>多家良町　　　　占台　　　　　</t>
  </si>
  <si>
    <t>多家良町　　　　野上　　　　　</t>
  </si>
  <si>
    <t>飯谷町　　　　　岩名　　　　　</t>
  </si>
  <si>
    <t>多家良町　　　　北地　　　　　</t>
  </si>
  <si>
    <t>多家良町　　　　臼谷　　　　　</t>
  </si>
  <si>
    <t>多家良町　　　　中筋　　　　　</t>
  </si>
  <si>
    <t>多家良町　　　　宮ノ下　　　　</t>
  </si>
  <si>
    <t>多家良町　　　　上宝　　　　　</t>
  </si>
  <si>
    <t>飯谷町　　　　　日ノ浦　　　　</t>
  </si>
  <si>
    <t>国府町芝原　　　字寺地　　　　</t>
  </si>
  <si>
    <t>学校・病院用地</t>
  </si>
  <si>
    <t>長野</t>
  </si>
  <si>
    <t>資料　情報推進課（総務省統計局「平成27年国勢調査報告」）</t>
    <rPh sb="25" eb="27">
      <t>ホウコク</t>
    </rPh>
    <phoneticPr fontId="4"/>
  </si>
  <si>
    <t>飯谷町　　　　　小竹　　　　　</t>
  </si>
  <si>
    <t>飯谷町　　　　　川端　　　　　</t>
  </si>
  <si>
    <t>飯谷町　　　　　本谷　　　　　</t>
  </si>
  <si>
    <t>第一種中高層住居専用地域</t>
  </si>
  <si>
    <t>4</t>
    <phoneticPr fontId="43"/>
  </si>
  <si>
    <t>飯谷町　　　　　大ノ上　　　　</t>
  </si>
  <si>
    <t>飯谷町　　　　　奥ノ谷　　　　</t>
  </si>
  <si>
    <t>飯谷町　　　　　東沖野　　　　</t>
  </si>
  <si>
    <t>飯谷町　　　　　長田　　　　　</t>
  </si>
  <si>
    <t>飯谷町　　　　　棟　　　　　　</t>
  </si>
  <si>
    <t>準工業地域</t>
  </si>
  <si>
    <t>飯谷町　　　　　楠ノ上　　　　</t>
  </si>
  <si>
    <t>上八万町　　　　花房　　　　　</t>
  </si>
  <si>
    <t>上八万町　　　　星河内　　　　</t>
  </si>
  <si>
    <t>上八万町　　　　樋口　　　　　</t>
  </si>
  <si>
    <t>上八万町　　　　川西　　　　　</t>
  </si>
  <si>
    <t>上八万町　　　　西地　　　　　</t>
  </si>
  <si>
    <t>一宮町　　　　　僧津山　　　　</t>
  </si>
  <si>
    <t>一宮町　　　　　赤坂東山　　　</t>
  </si>
  <si>
    <t>一宮町　　　　　片山　　　　　</t>
  </si>
  <si>
    <t>入田町　　　　　月ノ宮　　　　</t>
  </si>
  <si>
    <t>26</t>
    <phoneticPr fontId="43"/>
  </si>
  <si>
    <t>不動本町　　　　１丁目　　　　</t>
  </si>
  <si>
    <t>不動本町　　　　２丁目　　　　</t>
  </si>
  <si>
    <t>不動本町　　　　３丁目　　　　</t>
  </si>
  <si>
    <t>不動西町　　　　３丁目　　　　</t>
  </si>
  <si>
    <t>不動東町　　　　１丁目　　　　</t>
  </si>
  <si>
    <t>不動東町　　　　２丁目　　　　</t>
  </si>
  <si>
    <t>不動東町　　　　３丁目　　　　</t>
  </si>
  <si>
    <t>不動東町　　　　５丁目　　　　</t>
  </si>
  <si>
    <t>＊＊＊不動地区計＊＊＊　　　　</t>
  </si>
  <si>
    <t>川内町　　　　　中島　　　　　</t>
  </si>
  <si>
    <t>川内町　　　　　米津　　　　　</t>
  </si>
  <si>
    <t>川内町　　　　　富久　　　　　</t>
  </si>
  <si>
    <t>川内町　　　　　宮島錦野　　　</t>
  </si>
  <si>
    <t>20　農地の用途別転用状況</t>
    <rPh sb="3" eb="5">
      <t>ノウチ</t>
    </rPh>
    <rPh sb="6" eb="9">
      <t>ヨウトベツ</t>
    </rPh>
    <rPh sb="9" eb="11">
      <t>テンヨウ</t>
    </rPh>
    <rPh sb="11" eb="13">
      <t>ジョウキョウ</t>
    </rPh>
    <phoneticPr fontId="4"/>
  </si>
  <si>
    <t>川内町　　　　　宮島本浦　　　</t>
  </si>
  <si>
    <t>川内町　　　　　鶴島　　　　　</t>
  </si>
  <si>
    <t>川内町　　　　　鈴江西　　　　</t>
  </si>
  <si>
    <t>川内町　　　　　鈴江南　　　　</t>
  </si>
  <si>
    <t>川内町　　　　　上別宮東　　　</t>
  </si>
  <si>
    <t>川内町　　　　　上別宮南　　　</t>
  </si>
  <si>
    <t>応神町古川　　　字日ノ上　　　</t>
  </si>
  <si>
    <t>応神町古川　　　字東　　　　　</t>
  </si>
  <si>
    <t>応神町古川　　　字宮ノ前　　　</t>
  </si>
  <si>
    <t xml:space="preserve">… </t>
  </si>
  <si>
    <t>応神町西貞方　　字上奥　　　　</t>
  </si>
  <si>
    <t>応神町西貞方　　字仁徳　　　　</t>
  </si>
  <si>
    <t>応神町東貞方　　字八幡前　　　</t>
  </si>
  <si>
    <t>応神町吉成　　　字七丁原　　　</t>
  </si>
  <si>
    <t>国府町芝原　　　字天神屋敷　　</t>
  </si>
  <si>
    <t>応神町吉成　　　字長田　　　　</t>
  </si>
  <si>
    <t>応神町吉成　　　字前須　　　　</t>
  </si>
  <si>
    <t>S</t>
    <phoneticPr fontId="43"/>
  </si>
  <si>
    <t>応神町吉成　　　字西吉成　　　</t>
  </si>
  <si>
    <t>＊＊＊応神地区計＊＊＊　　　　</t>
  </si>
  <si>
    <t>国府町西矢野　　　　　　　　　</t>
  </si>
  <si>
    <t>国府町和田　　　字竹添　　　　</t>
  </si>
  <si>
    <t>国府町延命　　　　　　　　　　</t>
  </si>
  <si>
    <t>国府町和田　　　字居内　　　　</t>
  </si>
  <si>
    <t>国府町和田　　　字七反田　　　</t>
  </si>
  <si>
    <t>国府町和田　　　字表　　　　　</t>
  </si>
  <si>
    <t>国府町和田　　　字五反田　　　</t>
  </si>
  <si>
    <t>国府町和田　　　字原淵　　　　</t>
  </si>
  <si>
    <t>国府町北岩延　　字南屋敷　　　</t>
  </si>
  <si>
    <t>国府町北岩延　　字中屋敷　　　</t>
  </si>
  <si>
    <t>国府町北岩延　　字壱里塚　　　</t>
  </si>
  <si>
    <t>この表は、徳島市の農地の用途別転用面積を事由別に掲げたものである。</t>
  </si>
  <si>
    <t>国府町東高輪　　　　　　　　　</t>
  </si>
  <si>
    <t>国府町西高輪　　　　　　　　　</t>
  </si>
  <si>
    <t>八万</t>
  </si>
  <si>
    <t>国府町日開　　　　　　　　　　</t>
  </si>
  <si>
    <t>国府町井戸　　　字高池　　　　</t>
  </si>
  <si>
    <t>国府町井戸　　　字高池窪　　　</t>
  </si>
  <si>
    <t>国府町井戸　　　字前野　　　　</t>
  </si>
  <si>
    <t>国府町桜間　　　字万ノ内　　　</t>
  </si>
  <si>
    <t>国府町芝原　　　字ウノ木　　　</t>
  </si>
  <si>
    <t>国府町芝原　　　字中庄　　　　</t>
  </si>
  <si>
    <t>国府町芝原　　　字橋本　　　　</t>
  </si>
  <si>
    <t>風向</t>
    <phoneticPr fontId="43"/>
  </si>
  <si>
    <t>国府町芝原　　　字西沢　　　　</t>
  </si>
  <si>
    <t>国府町芝原　　　字野神　　　　</t>
  </si>
  <si>
    <t>10</t>
    <phoneticPr fontId="43"/>
  </si>
  <si>
    <t>国府町芝原　　　字宮ノ本　　　</t>
  </si>
  <si>
    <t>国府町芝原　　　字南芝原　　　</t>
  </si>
  <si>
    <t>国府町佐野塚　　字出口　　　　</t>
  </si>
  <si>
    <t>国府町佐野塚　　字新田　　　　</t>
  </si>
  <si>
    <t>国府町西黒田　　字西傍示　　　</t>
  </si>
  <si>
    <t>国府町西黒田　　字南傍示　　　</t>
  </si>
  <si>
    <t>国府町東黒田　　字桜ノ本　　　</t>
  </si>
  <si>
    <t>国府町東黒田　　字角ノ瀬　　　</t>
  </si>
  <si>
    <t>国府町東黒田　　字高岸　　　　</t>
  </si>
  <si>
    <t>国府町東黒田　　字鑓場　　　　</t>
  </si>
  <si>
    <t>＊＊＊北井上地区計＊＊＊　　　</t>
  </si>
  <si>
    <t>14　地区別面積</t>
    <rPh sb="3" eb="5">
      <t>チク</t>
    </rPh>
    <rPh sb="5" eb="6">
      <t>ベツ</t>
    </rPh>
    <rPh sb="6" eb="8">
      <t>メンセキ</t>
    </rPh>
    <phoneticPr fontId="4"/>
  </si>
  <si>
    <t>地区名</t>
    <rPh sb="0" eb="3">
      <t>チクメイ</t>
    </rPh>
    <phoneticPr fontId="4"/>
  </si>
  <si>
    <t>面積</t>
    <rPh sb="0" eb="2">
      <t>メンセキ</t>
    </rPh>
    <phoneticPr fontId="4"/>
  </si>
  <si>
    <t>川内</t>
  </si>
  <si>
    <t>勝占</t>
  </si>
  <si>
    <t>入田</t>
  </si>
  <si>
    <t>佐古</t>
  </si>
  <si>
    <t>その他の地域地区</t>
    <rPh sb="2" eb="3">
      <t>タ</t>
    </rPh>
    <rPh sb="4" eb="6">
      <t>チイキ</t>
    </rPh>
    <rPh sb="6" eb="8">
      <t>チク</t>
    </rPh>
    <phoneticPr fontId="4"/>
  </si>
  <si>
    <t>応神</t>
  </si>
  <si>
    <t>15　評価総地積</t>
    <rPh sb="3" eb="5">
      <t>ヒョウカ</t>
    </rPh>
    <rPh sb="5" eb="6">
      <t>ソウ</t>
    </rPh>
    <rPh sb="6" eb="7">
      <t>ジ</t>
    </rPh>
    <rPh sb="7" eb="8">
      <t>セキ</t>
    </rPh>
    <phoneticPr fontId="4"/>
  </si>
  <si>
    <t>17　都市計画用途地域等の状況</t>
    <rPh sb="3" eb="5">
      <t>トシ</t>
    </rPh>
    <rPh sb="5" eb="7">
      <t>ケイカク</t>
    </rPh>
    <rPh sb="7" eb="9">
      <t>ヨウト</t>
    </rPh>
    <rPh sb="9" eb="11">
      <t>チイキ</t>
    </rPh>
    <rPh sb="11" eb="12">
      <t>トウ</t>
    </rPh>
    <rPh sb="13" eb="15">
      <t>ジョウキョウ</t>
    </rPh>
    <phoneticPr fontId="4"/>
  </si>
  <si>
    <t>田</t>
    <rPh sb="0" eb="1">
      <t>タ</t>
    </rPh>
    <phoneticPr fontId="4"/>
  </si>
  <si>
    <t>畑</t>
    <rPh sb="0" eb="1">
      <t>ハタケ</t>
    </rPh>
    <phoneticPr fontId="4"/>
  </si>
  <si>
    <t>（単位：世帯、人 ）</t>
  </si>
  <si>
    <t>構成比</t>
    <rPh sb="0" eb="3">
      <t>コウセイヒ</t>
    </rPh>
    <phoneticPr fontId="4"/>
  </si>
  <si>
    <t>高度利用地区</t>
  </si>
  <si>
    <t>自　然　動　態</t>
  </si>
  <si>
    <t>市街化区域</t>
  </si>
  <si>
    <t>準防火地域</t>
  </si>
  <si>
    <t>第一種住居地域</t>
  </si>
  <si>
    <t>第二種住居地域</t>
  </si>
  <si>
    <t>駐車場整備地区</t>
  </si>
  <si>
    <t>工業専用地域</t>
  </si>
  <si>
    <t>合計</t>
  </si>
  <si>
    <t>平成15年</t>
  </si>
  <si>
    <t>( 単位：件数、㎡ )</t>
  </si>
  <si>
    <t>平成16年</t>
  </si>
  <si>
    <t>斎津</t>
  </si>
  <si>
    <t>平成18年</t>
  </si>
  <si>
    <t>25</t>
    <phoneticPr fontId="43"/>
  </si>
  <si>
    <t>平成20年</t>
  </si>
  <si>
    <t>岡山</t>
  </si>
  <si>
    <t>平成21年</t>
  </si>
  <si>
    <t>松茂町</t>
  </si>
  <si>
    <t>平成22年</t>
  </si>
  <si>
    <t>21年</t>
  </si>
  <si>
    <t>23年</t>
  </si>
  <si>
    <t>24年</t>
  </si>
  <si>
    <t>住宅用地</t>
  </si>
  <si>
    <t>山林原野</t>
  </si>
  <si>
    <t>5/6</t>
  </si>
  <si>
    <t>転　　　　出</t>
    <rPh sb="5" eb="6">
      <t>シュツ</t>
    </rPh>
    <phoneticPr fontId="4"/>
  </si>
  <si>
    <t>18 年</t>
  </si>
  <si>
    <t>転　　出</t>
    <rPh sb="3" eb="4">
      <t>シュツ</t>
    </rPh>
    <phoneticPr fontId="4"/>
  </si>
  <si>
    <t>八多町　　　　　鹿ノ首　　　　</t>
  </si>
  <si>
    <t>新　町</t>
  </si>
  <si>
    <t>佐　古</t>
  </si>
  <si>
    <t>渭　東</t>
  </si>
  <si>
    <t>26 年度</t>
    <rPh sb="3" eb="5">
      <t>ネンド</t>
    </rPh>
    <phoneticPr fontId="4"/>
  </si>
  <si>
    <t>津　田</t>
  </si>
  <si>
    <t>不　動</t>
  </si>
  <si>
    <t>世　　　帯　　　数</t>
  </si>
  <si>
    <t>平成17年～22年の</t>
  </si>
  <si>
    <t>人　　　　　　　口</t>
  </si>
  <si>
    <t>新南福島二丁目　４番　　　　　</t>
  </si>
  <si>
    <t>南沖洲五丁目　　６番　　　　　</t>
  </si>
  <si>
    <t>　　この表は、住民異動届によって調べた人口動態を掲げたものである。</t>
  </si>
  <si>
    <t>　　　　 2　徳島県人口移動調査によるものである。</t>
  </si>
  <si>
    <t>　　資料　　住民課</t>
    <rPh sb="6" eb="8">
      <t>ジュウミン</t>
    </rPh>
    <phoneticPr fontId="4"/>
  </si>
  <si>
    <t>自然
増減</t>
  </si>
  <si>
    <t>出生</t>
  </si>
  <si>
    <t>総数</t>
  </si>
  <si>
    <t>県外</t>
  </si>
  <si>
    <t>大　正</t>
  </si>
  <si>
    <t>注） 1　この表は、徳島市人口の変遷を年別に掲げたもので、国勢調査が実施された年は国勢調査（各年10月1日</t>
  </si>
  <si>
    <t>　　 2　(　)内は寄留簿人口による。</t>
  </si>
  <si>
    <t>備考</t>
  </si>
  <si>
    <t>上勝町</t>
  </si>
  <si>
    <t>石井町</t>
  </si>
  <si>
    <t>山梨</t>
  </si>
  <si>
    <t>山口</t>
  </si>
  <si>
    <t>愛媛</t>
  </si>
  <si>
    <t>福岡</t>
  </si>
  <si>
    <t>鹿児島</t>
  </si>
  <si>
    <t>国外</t>
  </si>
  <si>
    <t>平成 26 年</t>
    <rPh sb="0" eb="2">
      <t>ヘイセイ</t>
    </rPh>
    <phoneticPr fontId="4"/>
  </si>
  <si>
    <t>20～24</t>
  </si>
  <si>
    <t>55～64</t>
  </si>
  <si>
    <t>65　　　歳以上</t>
  </si>
  <si>
    <t>資料　住民課</t>
    <rPh sb="3" eb="5">
      <t>ジュウミン</t>
    </rPh>
    <phoneticPr fontId="4"/>
  </si>
  <si>
    <t>平成26年</t>
    <rPh sb="0" eb="2">
      <t>ヘイセイ</t>
    </rPh>
    <phoneticPr fontId="4"/>
  </si>
  <si>
    <t>( 単位：人 )</t>
  </si>
  <si>
    <t>この表は、各年3月31日現在の徳島市における外国人の世帯数と人口を掲げたものである。</t>
  </si>
  <si>
    <t>注）　平成24年以前は外国人登録制度、平成25年以降は住民基本台帳制度による。</t>
    <rPh sb="3" eb="5">
      <t>ヘイセイ</t>
    </rPh>
    <rPh sb="7" eb="8">
      <t>ネン</t>
    </rPh>
    <rPh sb="8" eb="10">
      <t>イゼン</t>
    </rPh>
    <rPh sb="11" eb="13">
      <t>ガイコク</t>
    </rPh>
    <rPh sb="13" eb="14">
      <t>ジン</t>
    </rPh>
    <rPh sb="14" eb="16">
      <t>トウロク</t>
    </rPh>
    <rPh sb="16" eb="18">
      <t>セイド</t>
    </rPh>
    <rPh sb="19" eb="21">
      <t>ヘイセイ</t>
    </rPh>
    <rPh sb="23" eb="26">
      <t>ネンイコウ</t>
    </rPh>
    <rPh sb="27" eb="29">
      <t>ジュウミン</t>
    </rPh>
    <rPh sb="29" eb="31">
      <t>キホン</t>
    </rPh>
    <rPh sb="31" eb="33">
      <t>ダイチョウ</t>
    </rPh>
    <rPh sb="33" eb="35">
      <t>セイド</t>
    </rPh>
    <phoneticPr fontId="4"/>
  </si>
  <si>
    <t>年齢別</t>
  </si>
  <si>
    <t>（単位：人 ）</t>
  </si>
  <si>
    <t>12　世帯の家族類型</t>
  </si>
  <si>
    <t>この表は、平成27年国勢調査の結果から一般世帯の家族構成を掲げたものである。</t>
  </si>
  <si>
    <t>区     分</t>
  </si>
  <si>
    <t>1世帯当たり一般世帯人員</t>
  </si>
  <si>
    <t>6歳未満世帯員のいる一般世帯</t>
  </si>
  <si>
    <t>世帯数</t>
  </si>
  <si>
    <t>世帯人員</t>
  </si>
  <si>
    <t>6歳未満世帯人員</t>
  </si>
  <si>
    <t>18歳未満世帯人員</t>
  </si>
  <si>
    <t>注）　一般世帯数及び一般世帯人員の総計は不詳を含むため、各区分の合計と一致しない。</t>
    <rPh sb="3" eb="5">
      <t>イッパン</t>
    </rPh>
    <rPh sb="5" eb="8">
      <t>セタイスウ</t>
    </rPh>
    <rPh sb="8" eb="9">
      <t>オヨ</t>
    </rPh>
    <rPh sb="10" eb="12">
      <t>イッパン</t>
    </rPh>
    <rPh sb="12" eb="14">
      <t>セタイ</t>
    </rPh>
    <rPh sb="14" eb="15">
      <t>ヒト</t>
    </rPh>
    <rPh sb="15" eb="16">
      <t>イン</t>
    </rPh>
    <rPh sb="17" eb="19">
      <t>ソウケイ</t>
    </rPh>
    <rPh sb="20" eb="22">
      <t>フショウ</t>
    </rPh>
    <rPh sb="23" eb="24">
      <t>フク</t>
    </rPh>
    <rPh sb="28" eb="29">
      <t>カク</t>
    </rPh>
    <rPh sb="29" eb="31">
      <t>クブン</t>
    </rPh>
    <rPh sb="32" eb="34">
      <t>ゴウケイ</t>
    </rPh>
    <phoneticPr fontId="4"/>
  </si>
  <si>
    <t>核家族以外の世帯</t>
  </si>
  <si>
    <t>核家族世帯</t>
  </si>
  <si>
    <t>から成る世帯
族（親を含まない）
夫婦・子供と他の親</t>
  </si>
  <si>
    <t>成る世帯
夫婦と子供から</t>
  </si>
  <si>
    <t>成る世帯
男親と子供から</t>
  </si>
  <si>
    <t>成る世帯
女親と子供から</t>
  </si>
  <si>
    <t>ない親族世帯
他に分類され</t>
  </si>
  <si>
    <t>から成る世帯
夫婦とひとり親</t>
  </si>
  <si>
    <t>（単位 ： 世帯、人 ）</t>
  </si>
  <si>
    <t>渋野町　　　　　浅田　　　　　</t>
  </si>
  <si>
    <t>資料　資産税課</t>
  </si>
  <si>
    <t>この表は、徳島市の固定資産概要調書によって集計したもので、各年1月1日現在の値である。</t>
  </si>
  <si>
    <t>( 単位：千円 )</t>
  </si>
  <si>
    <t>( 単位：ha、％ )</t>
  </si>
  <si>
    <t>平成 23 年度</t>
    <rPh sb="0" eb="2">
      <t>ヘイセイ</t>
    </rPh>
    <phoneticPr fontId="4"/>
  </si>
  <si>
    <t>注）　2005年農林業センサスより調査体系変更のため、内訳が把握できない。</t>
    <rPh sb="9" eb="10">
      <t>ハヤシ</t>
    </rPh>
    <phoneticPr fontId="4"/>
  </si>
  <si>
    <t>資料　農業委員会</t>
  </si>
  <si>
    <t>注）　各面積は四捨五入を施してあり、必ずしも合計は一致しない。</t>
  </si>
  <si>
    <t>平成18年</t>
    <rPh sb="0" eb="2">
      <t>ヘイセイ</t>
    </rPh>
    <phoneticPr fontId="4"/>
  </si>
  <si>
    <t>21　農地の地区別転用状況</t>
  </si>
  <si>
    <t>資料　農業委員会　</t>
  </si>
  <si>
    <t>　　この表は、徳島地方気象台で観測した気象の概況である。　</t>
    <phoneticPr fontId="43"/>
  </si>
  <si>
    <t>年　　月</t>
    <phoneticPr fontId="43"/>
  </si>
  <si>
    <t>27年</t>
    <phoneticPr fontId="43"/>
  </si>
  <si>
    <t>　　　　 2　雨の日数は日降水量 0.5㎜以上とする。</t>
    <phoneticPr fontId="43"/>
  </si>
  <si>
    <t>　　　　 3　各年のデータは、1月1日から12月31日の集計とする。</t>
    <phoneticPr fontId="43"/>
  </si>
  <si>
    <t>　　資料　　徳島地方気象台</t>
    <phoneticPr fontId="43"/>
  </si>
  <si>
    <t>気　　温　（ ℃ ）</t>
    <phoneticPr fontId="43"/>
  </si>
  <si>
    <t>27</t>
    <phoneticPr fontId="43"/>
  </si>
  <si>
    <t>22</t>
    <phoneticPr fontId="43"/>
  </si>
  <si>
    <t>31</t>
    <phoneticPr fontId="43"/>
  </si>
  <si>
    <t>30</t>
    <phoneticPr fontId="43"/>
  </si>
  <si>
    <t>1</t>
    <phoneticPr fontId="43"/>
  </si>
  <si>
    <t>8</t>
    <phoneticPr fontId="43"/>
  </si>
  <si>
    <t>11</t>
    <phoneticPr fontId="43"/>
  </si>
  <si>
    <t>15</t>
    <phoneticPr fontId="43"/>
  </si>
  <si>
    <t>9</t>
    <phoneticPr fontId="43"/>
  </si>
  <si>
    <t>16</t>
    <phoneticPr fontId="43"/>
  </si>
  <si>
    <t>14</t>
    <phoneticPr fontId="43"/>
  </si>
  <si>
    <t>同月日</t>
    <phoneticPr fontId="43"/>
  </si>
  <si>
    <t>6</t>
    <phoneticPr fontId="43"/>
  </si>
  <si>
    <t>5</t>
    <phoneticPr fontId="43"/>
  </si>
  <si>
    <t>最　　　大</t>
    <phoneticPr fontId="43"/>
  </si>
  <si>
    <t>SSE</t>
    <phoneticPr fontId="43"/>
  </si>
  <si>
    <t>WNW</t>
    <phoneticPr fontId="43"/>
  </si>
  <si>
    <t>5/5</t>
    <phoneticPr fontId="43"/>
  </si>
  <si>
    <t>風速</t>
    <phoneticPr fontId="43"/>
  </si>
  <si>
    <t>天 気 日 数　（ 日 ）</t>
    <phoneticPr fontId="43"/>
  </si>
  <si>
    <t>8.5以上</t>
    <phoneticPr fontId="43"/>
  </si>
  <si>
    <t>7/17</t>
    <phoneticPr fontId="43"/>
  </si>
  <si>
    <t>1　位置及び面積</t>
    <phoneticPr fontId="4"/>
  </si>
  <si>
    <t>平成28年10月1日</t>
    <phoneticPr fontId="4"/>
  </si>
  <si>
    <t>134°34'</t>
    <phoneticPr fontId="4"/>
  </si>
  <si>
    <t>34°4'</t>
    <phoneticPr fontId="4"/>
  </si>
  <si>
    <t>16.4km</t>
    <phoneticPr fontId="4"/>
  </si>
  <si>
    <t>19.45km</t>
    <phoneticPr fontId="4"/>
  </si>
  <si>
    <t>191.39k㎡</t>
    <phoneticPr fontId="4"/>
  </si>
  <si>
    <t>名東郡斎津、沖洲両村編入</t>
    <phoneticPr fontId="4"/>
  </si>
  <si>
    <t>板野郡川内村向別宮、金沢新田編入</t>
    <phoneticPr fontId="4"/>
  </si>
  <si>
    <t>名東郡加茂名町、八万村編入</t>
    <rPh sb="5" eb="6">
      <t>ナ</t>
    </rPh>
    <rPh sb="8" eb="10">
      <t>ハチマン</t>
    </rPh>
    <rPh sb="10" eb="11">
      <t>ソン</t>
    </rPh>
    <phoneticPr fontId="4"/>
  </si>
  <si>
    <t>勝浦郡勝占、多家良両村編入</t>
    <rPh sb="0" eb="2">
      <t>カツウラ</t>
    </rPh>
    <rPh sb="3" eb="5">
      <t>カツラ</t>
    </rPh>
    <rPh sb="6" eb="9">
      <t>タカラ</t>
    </rPh>
    <rPh sb="9" eb="10">
      <t>リョウ</t>
    </rPh>
    <phoneticPr fontId="4"/>
  </si>
  <si>
    <t>名東郡新居町、名西郡入田村編入</t>
    <phoneticPr fontId="4"/>
  </si>
  <si>
    <t>昭和</t>
    <rPh sb="0" eb="2">
      <t>ショウワ</t>
    </rPh>
    <phoneticPr fontId="4"/>
  </si>
  <si>
    <t>～</t>
    <phoneticPr fontId="4"/>
  </si>
  <si>
    <t>-</t>
    <phoneticPr fontId="4"/>
  </si>
  <si>
    <t>東沖洲1丁目埋立</t>
    <phoneticPr fontId="4"/>
  </si>
  <si>
    <t>平成</t>
    <rPh sb="0" eb="2">
      <t>ヘイセイ</t>
    </rPh>
    <phoneticPr fontId="4"/>
  </si>
  <si>
    <t>24年</t>
    <rPh sb="2" eb="3">
      <t>ネン</t>
    </rPh>
    <phoneticPr fontId="4"/>
  </si>
  <si>
    <t>3月</t>
    <rPh sb="1" eb="2">
      <t>ガツ</t>
    </rPh>
    <phoneticPr fontId="4"/>
  </si>
  <si>
    <t>30日</t>
    <rPh sb="2" eb="3">
      <t>ニチ</t>
    </rPh>
    <phoneticPr fontId="4"/>
  </si>
  <si>
    <t>12月</t>
    <rPh sb="2" eb="3">
      <t>ガツ</t>
    </rPh>
    <phoneticPr fontId="4"/>
  </si>
  <si>
    <t>28日</t>
    <rPh sb="2" eb="3">
      <t>ニチ</t>
    </rPh>
    <phoneticPr fontId="4"/>
  </si>
  <si>
    <t>27年</t>
    <rPh sb="2" eb="3">
      <t>ネン</t>
    </rPh>
    <phoneticPr fontId="4"/>
  </si>
  <si>
    <t>3月</t>
    <rPh sb="1" eb="2">
      <t>ゲツ</t>
    </rPh>
    <phoneticPr fontId="4"/>
  </si>
  <si>
    <t>19日</t>
    <rPh sb="2" eb="3">
      <t>ニチ</t>
    </rPh>
    <phoneticPr fontId="4"/>
  </si>
  <si>
    <t>東沖洲1丁目埋立</t>
    <rPh sb="2" eb="3">
      <t>ス</t>
    </rPh>
    <rPh sb="4" eb="6">
      <t>チョウメ</t>
    </rPh>
    <rPh sb="6" eb="7">
      <t>ウ</t>
    </rPh>
    <rPh sb="7" eb="8">
      <t>タ</t>
    </rPh>
    <phoneticPr fontId="4"/>
  </si>
  <si>
    <t>10月</t>
    <rPh sb="2" eb="3">
      <t>ゲツ</t>
    </rPh>
    <phoneticPr fontId="4"/>
  </si>
  <si>
    <t>6日</t>
    <rPh sb="1" eb="2">
      <t>ニチ</t>
    </rPh>
    <phoneticPr fontId="4"/>
  </si>
  <si>
    <t>津田海岸町埋立</t>
    <phoneticPr fontId="4"/>
  </si>
  <si>
    <t>全市</t>
    <phoneticPr fontId="4"/>
  </si>
  <si>
    <t>この表は，平成28年10月1日現在の徳島市の地区別面積を掲げたものである。</t>
    <rPh sb="2" eb="3">
      <t>ヒョウ</t>
    </rPh>
    <rPh sb="5" eb="7">
      <t>ヘイセイ</t>
    </rPh>
    <rPh sb="9" eb="10">
      <t>ネン</t>
    </rPh>
    <rPh sb="12" eb="13">
      <t>ガツ</t>
    </rPh>
    <rPh sb="14" eb="15">
      <t>ニチ</t>
    </rPh>
    <rPh sb="15" eb="17">
      <t>ゲンザイ</t>
    </rPh>
    <rPh sb="18" eb="20">
      <t>トクシマ</t>
    </rPh>
    <rPh sb="20" eb="21">
      <t>シ</t>
    </rPh>
    <rPh sb="22" eb="24">
      <t>チク</t>
    </rPh>
    <rPh sb="24" eb="25">
      <t>ベツ</t>
    </rPh>
    <rPh sb="25" eb="27">
      <t>メンセキ</t>
    </rPh>
    <rPh sb="28" eb="29">
      <t>カカ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</si>
</sst>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176" formatCode="#,##0.0"/>
    <numFmt numFmtId="177" formatCode="#,##0.00;&quot;△ &quot;#,##0.00"/>
    <numFmt numFmtId="178" formatCode="#,##0.00_ "/>
    <numFmt numFmtId="179" formatCode="#,##0.0;&quot;△ &quot;#,##0.0"/>
    <numFmt numFmtId="180" formatCode="#,##0.0;[Red]\-#,##0.0"/>
    <numFmt numFmtId="181" formatCode="#,##0.0_ "/>
    <numFmt numFmtId="182" formatCode="#,##0;&quot;▲ &quot;#,##0"/>
    <numFmt numFmtId="183" formatCode="#,##0;&quot;△ &quot;#,##0"/>
    <numFmt numFmtId="184" formatCode="#,##0_ "/>
    <numFmt numFmtId="185" formatCode="#,##0_ ;[Red]\-#,##0\ "/>
    <numFmt numFmtId="186" formatCode="#,##0_);[Red]\(#,##0\)"/>
    <numFmt numFmtId="187" formatCode="#,##0_);\(#,##0\)"/>
    <numFmt numFmtId="188" formatCode="0&quot;年&quot;"/>
    <numFmt numFmtId="189" formatCode="0&quot;日&quot;"/>
    <numFmt numFmtId="190" formatCode="0&quot;月&quot;"/>
    <numFmt numFmtId="191" formatCode="0.0"/>
    <numFmt numFmtId="192" formatCode="0.00_ "/>
    <numFmt numFmtId="193" formatCode="m/d"/>
    <numFmt numFmtId="194" formatCode="m/d;@"/>
  </numFmts>
  <fonts count="46">
    <font>
      <sz val="11"/>
      <color theme="1"/>
      <name val="ＭＳ Ｐゴシック"/>
    </font>
    <font>
      <sz val="11"/>
      <name val="ＭＳ Ｐゴシック"/>
      <family val="3"/>
      <charset val="128"/>
    </font>
    <font>
      <sz val="11"/>
      <color indexed="8"/>
      <name val="ＭＳ Ｐゴシック"/>
      <family val="3"/>
      <charset val="128"/>
    </font>
    <font>
      <sz val="12"/>
      <name val="Arial"/>
    </font>
    <font>
      <sz val="6"/>
      <name val="ＭＳ Ｐゴシック"/>
      <family val="3"/>
      <charset val="128"/>
    </font>
    <font>
      <b/>
      <sz val="22"/>
      <color indexed="8"/>
      <name val="ＭＳ 明朝"/>
      <family val="1"/>
      <charset val="128"/>
    </font>
    <font>
      <sz val="11"/>
      <color indexed="8"/>
      <name val="ＭＳ 明朝"/>
      <family val="1"/>
      <charset val="128"/>
    </font>
    <font>
      <sz val="9"/>
      <color indexed="8"/>
      <name val="ＭＳ 明朝"/>
      <family val="1"/>
      <charset val="128"/>
    </font>
    <font>
      <sz val="9"/>
      <color indexed="8"/>
      <name val="MS UI Gothic"/>
      <family val="3"/>
      <charset val="128"/>
    </font>
    <font>
      <sz val="9"/>
      <name val="ＭＳ 明朝"/>
      <family val="1"/>
      <charset val="128"/>
    </font>
    <font>
      <sz val="10"/>
      <color indexed="8"/>
      <name val="ＭＳ Ｐ明朝"/>
      <family val="1"/>
      <charset val="128"/>
    </font>
    <font>
      <sz val="22"/>
      <name val="ＭＳ 明朝"/>
      <family val="1"/>
      <charset val="128"/>
    </font>
    <font>
      <b/>
      <sz val="8.5"/>
      <name val="ＭＳ ゴシック"/>
      <family val="3"/>
      <charset val="128"/>
    </font>
    <font>
      <b/>
      <sz val="22"/>
      <name val="ＭＳ 明朝"/>
      <family val="1"/>
      <charset val="128"/>
    </font>
    <font>
      <b/>
      <sz val="9"/>
      <name val="ＭＳ ゴシック"/>
      <family val="3"/>
      <charset val="128"/>
    </font>
    <font>
      <sz val="8"/>
      <name val="ＭＳ 明朝"/>
      <family val="1"/>
      <charset val="128"/>
    </font>
    <font>
      <sz val="18"/>
      <name val="ＭＳ 明朝"/>
      <family val="1"/>
      <charset val="128"/>
    </font>
    <font>
      <b/>
      <sz val="9"/>
      <name val="ＭＳ 明朝"/>
      <family val="1"/>
      <charset val="128"/>
    </font>
    <font>
      <b/>
      <sz val="8.6"/>
      <name val="ＭＳ ゴシック"/>
      <family val="3"/>
      <charset val="128"/>
    </font>
    <font>
      <sz val="9"/>
      <name val="ＭＳ Ｐ明朝"/>
      <family val="1"/>
      <charset val="128"/>
    </font>
    <font>
      <sz val="11"/>
      <name val="ＭＳ 明朝"/>
      <family val="1"/>
      <charset val="128"/>
    </font>
    <font>
      <b/>
      <sz val="18"/>
      <name val="ＭＳ ゴシック"/>
      <family val="3"/>
      <charset val="128"/>
    </font>
    <font>
      <sz val="8.5"/>
      <name val="ＭＳ 明朝"/>
      <family val="1"/>
      <charset val="128"/>
    </font>
    <font>
      <sz val="9"/>
      <name val="Arial"/>
    </font>
    <font>
      <sz val="22"/>
      <name val="Arial"/>
    </font>
    <font>
      <b/>
      <sz val="8.5"/>
      <color indexed="8"/>
      <name val="ＭＳ ゴシック"/>
      <family val="3"/>
      <charset val="128"/>
    </font>
    <font>
      <sz val="11"/>
      <name val="MS UI Gothic"/>
      <family val="3"/>
      <charset val="128"/>
    </font>
    <font>
      <sz val="11"/>
      <color indexed="8"/>
      <name val="MS UI Gothic"/>
      <family val="3"/>
      <charset val="128"/>
    </font>
    <font>
      <sz val="11"/>
      <color theme="1"/>
      <name val="ＭＳ Ｐゴシック"/>
      <family val="3"/>
      <charset val="128"/>
    </font>
    <font>
      <sz val="9"/>
      <color indexed="8"/>
      <name val="ＭＳ Ｐゴシック"/>
      <family val="3"/>
      <charset val="128"/>
    </font>
    <font>
      <b/>
      <sz val="9"/>
      <color indexed="8"/>
      <name val="ＭＳ 明朝"/>
      <family val="1"/>
      <charset val="128"/>
    </font>
    <font>
      <sz val="10"/>
      <name val="MS UI Gothic"/>
      <family val="3"/>
      <charset val="128"/>
    </font>
    <font>
      <sz val="9"/>
      <name val="ＭＳ ゴシック"/>
      <family val="3"/>
      <charset val="128"/>
    </font>
    <font>
      <b/>
      <sz val="8.5"/>
      <name val="ＭＳ Ｐゴシック"/>
      <family val="3"/>
      <charset val="128"/>
    </font>
    <font>
      <b/>
      <sz val="8"/>
      <name val="ＭＳ ゴシック"/>
      <family val="3"/>
      <charset val="128"/>
    </font>
    <font>
      <sz val="7.5"/>
      <name val="ＭＳ 明朝"/>
      <family val="1"/>
      <charset val="128"/>
    </font>
    <font>
      <sz val="8"/>
      <name val="ＭＳ Ｐ明朝"/>
      <family val="1"/>
      <charset val="128"/>
    </font>
    <font>
      <sz val="14"/>
      <name val="ＭＳ 明朝"/>
      <family val="1"/>
      <charset val="128"/>
    </font>
    <font>
      <b/>
      <sz val="22"/>
      <name val="ＭＳ Ｐ明朝"/>
      <family val="1"/>
      <charset val="128"/>
    </font>
    <font>
      <sz val="9"/>
      <color indexed="10"/>
      <name val="ＭＳ 明朝"/>
      <family val="1"/>
      <charset val="128"/>
    </font>
    <font>
      <b/>
      <sz val="8.5"/>
      <color indexed="10"/>
      <name val="ＭＳ ゴシック"/>
      <family val="3"/>
      <charset val="128"/>
    </font>
    <font>
      <sz val="8.5"/>
      <color indexed="8"/>
      <name val="ＭＳ Ｐゴシック"/>
      <family val="3"/>
      <charset val="128"/>
    </font>
    <font>
      <sz val="11"/>
      <color indexed="10"/>
      <name val="ＭＳ Ｐゴシック"/>
      <family val="3"/>
      <charset val="128"/>
    </font>
    <font>
      <sz val="6"/>
      <name val="ＭＳ Ｐゴシック"/>
      <family val="3"/>
      <charset val="128"/>
    </font>
    <font>
      <sz val="6"/>
      <name val="ＭＳ Ｐ明朝"/>
      <family val="1"/>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71">
    <border>
      <left/>
      <right/>
      <top/>
      <bottom/>
      <diagonal/>
    </border>
    <border>
      <left/>
      <right/>
      <top/>
      <bottom style="medium">
        <color indexed="64"/>
      </bottom>
      <diagonal/>
    </border>
    <border>
      <left/>
      <right/>
      <top style="medium">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8"/>
      </top>
      <bottom/>
      <diagonal/>
    </border>
    <border>
      <left/>
      <right/>
      <top style="hair">
        <color indexed="8"/>
      </top>
      <bottom/>
      <diagonal/>
    </border>
    <border>
      <left/>
      <right/>
      <top/>
      <bottom style="hair">
        <color indexed="8"/>
      </bottom>
      <diagonal/>
    </border>
    <border>
      <left style="hair">
        <color indexed="8"/>
      </left>
      <right/>
      <top style="medium">
        <color indexed="8"/>
      </top>
      <bottom/>
      <diagonal/>
    </border>
    <border>
      <left style="hair">
        <color indexed="8"/>
      </left>
      <right/>
      <top style="hair">
        <color indexed="8"/>
      </top>
      <bottom/>
      <diagonal/>
    </border>
    <border>
      <left style="hair">
        <color indexed="8"/>
      </left>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right/>
      <top/>
      <bottom style="medium">
        <color indexed="8"/>
      </bottom>
      <diagonal/>
    </border>
    <border>
      <left/>
      <right/>
      <top style="medium">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style="medium">
        <color indexed="8"/>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hair">
        <color indexed="8"/>
      </right>
      <top style="medium">
        <color indexed="8"/>
      </top>
      <bottom style="hair">
        <color indexed="8"/>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hair">
        <color indexed="8"/>
      </left>
      <right style="hair">
        <color indexed="8"/>
      </right>
      <top style="medium">
        <color indexed="8"/>
      </top>
      <bottom style="hair">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right style="hair">
        <color indexed="8"/>
      </right>
      <top/>
      <bottom/>
      <diagonal/>
    </border>
    <border>
      <left/>
      <right style="hair">
        <color indexed="8"/>
      </right>
      <top/>
      <bottom style="medium">
        <color indexed="8"/>
      </bottom>
      <diagonal/>
    </border>
    <border>
      <left style="hair">
        <color indexed="64"/>
      </left>
      <right style="hair">
        <color indexed="8"/>
      </right>
      <top style="medium">
        <color indexed="8"/>
      </top>
      <bottom style="hair">
        <color indexed="8"/>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64"/>
      </left>
      <right style="double">
        <color indexed="64"/>
      </right>
      <top style="medium">
        <color indexed="64"/>
      </top>
      <bottom style="hair">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top/>
      <bottom/>
      <diagonal/>
    </border>
    <border>
      <left/>
      <right style="hair">
        <color indexed="8"/>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top/>
      <bottom style="medium">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8"/>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bottom style="medium">
        <color indexed="64"/>
      </bottom>
      <diagonal/>
    </border>
    <border>
      <left/>
      <right/>
      <top/>
      <bottom style="medium">
        <color auto="1"/>
      </bottom>
      <diagonal/>
    </border>
  </borders>
  <cellStyleXfs count="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2" fillId="0" borderId="0">
      <alignment vertical="center"/>
    </xf>
    <xf numFmtId="0" fontId="1" fillId="0" borderId="0"/>
    <xf numFmtId="0" fontId="1" fillId="0" borderId="0"/>
    <xf numFmtId="38" fontId="28" fillId="0" borderId="0" applyFill="0" applyBorder="0" applyAlignment="0" applyProtection="0">
      <alignment vertical="center"/>
    </xf>
    <xf numFmtId="9" fontId="28" fillId="0" borderId="0" applyFill="0" applyBorder="0" applyAlignment="0" applyProtection="0">
      <alignment vertical="center"/>
    </xf>
  </cellStyleXfs>
  <cellXfs count="605">
    <xf numFmtId="0" fontId="0" fillId="0" borderId="0" xfId="0">
      <alignment vertical="center"/>
    </xf>
    <xf numFmtId="0" fontId="0" fillId="2" borderId="0" xfId="0" applyFill="1">
      <alignment vertical="center"/>
    </xf>
    <xf numFmtId="0" fontId="5" fillId="2" borderId="0" xfId="4" applyFont="1" applyFill="1" applyAlignment="1">
      <alignment horizontal="centerContinuous" vertical="center"/>
    </xf>
    <xf numFmtId="0" fontId="6" fillId="2" borderId="1" xfId="4" applyFont="1" applyFill="1" applyBorder="1">
      <alignment vertical="center"/>
    </xf>
    <xf numFmtId="0" fontId="7" fillId="2" borderId="2" xfId="4" applyFont="1" applyFill="1" applyBorder="1" applyAlignment="1">
      <alignment horizontal="centerContinuous" vertical="center"/>
    </xf>
    <xf numFmtId="0" fontId="7" fillId="2" borderId="3" xfId="4" applyFont="1" applyFill="1" applyBorder="1" applyAlignment="1">
      <alignment horizontal="center" vertical="center"/>
    </xf>
    <xf numFmtId="0" fontId="7" fillId="2" borderId="1" xfId="4" applyFont="1" applyFill="1" applyBorder="1" applyAlignment="1">
      <alignment horizontal="centerContinuous" vertical="center"/>
    </xf>
    <xf numFmtId="0" fontId="7" fillId="2" borderId="0" xfId="4" applyFont="1" applyFill="1" applyBorder="1" applyAlignment="1">
      <alignment horizontal="left" vertical="center" indent="1"/>
    </xf>
    <xf numFmtId="0" fontId="7" fillId="2" borderId="4" xfId="4" applyFont="1" applyFill="1" applyBorder="1" applyAlignment="1">
      <alignment horizontal="center" vertical="center"/>
    </xf>
    <xf numFmtId="0" fontId="8" fillId="2" borderId="0" xfId="4" applyFont="1" applyFill="1" applyBorder="1" applyAlignment="1">
      <alignment vertical="top"/>
    </xf>
    <xf numFmtId="0" fontId="7" fillId="2" borderId="5" xfId="4" applyFont="1" applyFill="1" applyBorder="1" applyAlignment="1">
      <alignment horizontal="centerContinuous" vertical="center"/>
    </xf>
    <xf numFmtId="0" fontId="8" fillId="2" borderId="0" xfId="4" applyFont="1" applyFill="1">
      <alignment vertical="center"/>
    </xf>
    <xf numFmtId="0" fontId="7" fillId="2" borderId="5" xfId="4" applyFont="1" applyFill="1" applyBorder="1" applyAlignment="1">
      <alignment horizontal="center" vertical="center"/>
    </xf>
    <xf numFmtId="0" fontId="7" fillId="2" borderId="7" xfId="4" applyFont="1" applyFill="1" applyBorder="1" applyAlignment="1">
      <alignment horizontal="center" vertical="center"/>
    </xf>
    <xf numFmtId="0" fontId="9" fillId="2" borderId="4" xfId="4" applyFont="1" applyFill="1" applyBorder="1" applyAlignment="1">
      <alignment horizontal="center" vertical="center" wrapText="1"/>
    </xf>
    <xf numFmtId="0" fontId="7" fillId="2" borderId="8" xfId="4" applyFont="1" applyFill="1" applyBorder="1" applyAlignment="1">
      <alignment horizontal="centerContinuous" vertical="center"/>
    </xf>
    <xf numFmtId="0" fontId="7" fillId="2" borderId="3" xfId="4" applyFont="1" applyFill="1" applyBorder="1" applyAlignment="1">
      <alignment horizontal="right" vertical="center"/>
    </xf>
    <xf numFmtId="0" fontId="7" fillId="2" borderId="0" xfId="4" applyFont="1" applyFill="1" applyAlignment="1">
      <alignment horizontal="right" vertical="center"/>
    </xf>
    <xf numFmtId="0" fontId="9" fillId="2" borderId="0" xfId="4" applyFont="1" applyFill="1" applyAlignment="1">
      <alignment horizontal="right" vertical="center"/>
    </xf>
    <xf numFmtId="0" fontId="7" fillId="2" borderId="0" xfId="4" applyFont="1" applyFill="1" applyBorder="1" applyAlignment="1">
      <alignment horizontal="right" vertical="center"/>
    </xf>
    <xf numFmtId="0" fontId="10" fillId="2" borderId="0" xfId="4" applyFont="1" applyFill="1" applyBorder="1" applyAlignment="1">
      <alignment vertical="top"/>
    </xf>
    <xf numFmtId="188" fontId="7" fillId="2" borderId="3" xfId="4" applyNumberFormat="1" applyFont="1" applyFill="1" applyBorder="1" applyAlignment="1">
      <alignment horizontal="right" vertical="center"/>
    </xf>
    <xf numFmtId="188" fontId="7" fillId="2" borderId="0" xfId="4" applyNumberFormat="1" applyFont="1" applyFill="1" applyAlignment="1">
      <alignment horizontal="right" vertical="center"/>
    </xf>
    <xf numFmtId="188" fontId="9" fillId="2" borderId="0" xfId="4" applyNumberFormat="1" applyFont="1" applyFill="1" applyAlignment="1">
      <alignment horizontal="right" vertical="center"/>
    </xf>
    <xf numFmtId="188" fontId="7" fillId="2" borderId="0" xfId="4" applyNumberFormat="1" applyFont="1" applyFill="1" applyBorder="1" applyAlignment="1">
      <alignment horizontal="right" vertical="center"/>
    </xf>
    <xf numFmtId="0" fontId="6" fillId="2" borderId="0" xfId="4" applyFont="1" applyFill="1" applyBorder="1" applyAlignment="1">
      <alignment vertical="top"/>
    </xf>
    <xf numFmtId="190" fontId="7" fillId="2" borderId="3" xfId="4" applyNumberFormat="1" applyFont="1" applyFill="1" applyBorder="1" applyAlignment="1">
      <alignment horizontal="right" vertical="center"/>
    </xf>
    <xf numFmtId="190" fontId="7" fillId="2" borderId="0" xfId="4" applyNumberFormat="1" applyFont="1" applyFill="1" applyAlignment="1">
      <alignment horizontal="right" vertical="center"/>
    </xf>
    <xf numFmtId="190" fontId="9" fillId="2" borderId="0" xfId="4" applyNumberFormat="1" applyFont="1" applyFill="1" applyAlignment="1">
      <alignment horizontal="right" vertical="center"/>
    </xf>
    <xf numFmtId="190" fontId="7" fillId="2" borderId="0" xfId="4" applyNumberFormat="1" applyFont="1" applyFill="1" applyBorder="1" applyAlignment="1">
      <alignment horizontal="right" vertical="center"/>
    </xf>
    <xf numFmtId="189" fontId="7" fillId="2" borderId="3" xfId="4" applyNumberFormat="1" applyFont="1" applyFill="1" applyBorder="1" applyAlignment="1">
      <alignment horizontal="right" vertical="center"/>
    </xf>
    <xf numFmtId="189" fontId="7" fillId="2" borderId="0" xfId="4" applyNumberFormat="1" applyFont="1" applyFill="1" applyAlignment="1">
      <alignment horizontal="right" vertical="center"/>
    </xf>
    <xf numFmtId="189" fontId="7" fillId="2" borderId="0" xfId="4" applyNumberFormat="1" applyFont="1" applyFill="1" applyBorder="1" applyAlignment="1">
      <alignment horizontal="right" vertical="center"/>
    </xf>
    <xf numFmtId="189" fontId="9" fillId="2" borderId="0" xfId="4" applyNumberFormat="1" applyFont="1" applyFill="1" applyBorder="1" applyAlignment="1">
      <alignment horizontal="right" vertical="center"/>
    </xf>
    <xf numFmtId="0" fontId="7" fillId="2" borderId="9" xfId="4" applyFont="1" applyFill="1" applyBorder="1" applyAlignment="1">
      <alignment horizontal="centerContinuous" vertical="center"/>
    </xf>
    <xf numFmtId="0" fontId="1" fillId="2" borderId="10" xfId="4" applyFont="1" applyFill="1" applyBorder="1">
      <alignment vertical="center"/>
    </xf>
    <xf numFmtId="0" fontId="6" fillId="2" borderId="0" xfId="4" applyFont="1" applyFill="1">
      <alignment vertical="center"/>
    </xf>
    <xf numFmtId="2" fontId="7" fillId="2" borderId="4" xfId="4" applyNumberFormat="1" applyFont="1" applyFill="1" applyBorder="1" applyAlignment="1">
      <alignment vertical="center"/>
    </xf>
    <xf numFmtId="2" fontId="7" fillId="2" borderId="7" xfId="4" applyNumberFormat="1" applyFont="1" applyFill="1" applyBorder="1" applyAlignment="1">
      <alignment vertical="center"/>
    </xf>
    <xf numFmtId="2" fontId="9" fillId="2" borderId="7" xfId="4" applyNumberFormat="1" applyFont="1" applyFill="1" applyBorder="1" applyAlignment="1">
      <alignment vertical="center"/>
    </xf>
    <xf numFmtId="0" fontId="7" fillId="2" borderId="12" xfId="4" applyFont="1" applyFill="1" applyBorder="1" applyAlignment="1">
      <alignment horizontal="centerContinuous" vertical="center"/>
    </xf>
    <xf numFmtId="38" fontId="7" fillId="2" borderId="3" xfId="2" applyFont="1" applyFill="1" applyBorder="1" applyAlignment="1">
      <alignment vertical="center"/>
    </xf>
    <xf numFmtId="38" fontId="7" fillId="2" borderId="0" xfId="2" applyFont="1" applyFill="1" applyAlignment="1">
      <alignment vertical="center"/>
    </xf>
    <xf numFmtId="38" fontId="7" fillId="2" borderId="0" xfId="2" applyFont="1" applyFill="1" applyAlignment="1">
      <alignment horizontal="right" vertical="center"/>
    </xf>
    <xf numFmtId="38" fontId="9" fillId="2" borderId="0" xfId="2" applyFont="1" applyFill="1" applyAlignment="1">
      <alignment vertical="center"/>
    </xf>
    <xf numFmtId="38" fontId="7" fillId="2" borderId="0" xfId="2" applyFont="1" applyFill="1" applyBorder="1" applyAlignment="1">
      <alignment vertical="center"/>
    </xf>
    <xf numFmtId="0" fontId="7" fillId="2" borderId="3" xfId="4" applyFont="1" applyFill="1" applyBorder="1" applyAlignment="1">
      <alignment horizontal="left" vertical="center" indent="1"/>
    </xf>
    <xf numFmtId="0" fontId="9" fillId="2" borderId="0" xfId="4" applyFont="1" applyFill="1" applyBorder="1" applyAlignment="1">
      <alignment horizontal="left" vertical="center" indent="1"/>
    </xf>
    <xf numFmtId="0" fontId="9" fillId="3" borderId="0" xfId="3" applyFont="1" applyFill="1" applyAlignment="1">
      <alignment horizontal="center" vertical="center"/>
    </xf>
    <xf numFmtId="0" fontId="11" fillId="3" borderId="0" xfId="3" applyFont="1" applyFill="1" applyAlignment="1">
      <alignment horizontal="center" vertical="center"/>
    </xf>
    <xf numFmtId="0" fontId="12" fillId="3" borderId="0" xfId="3" applyFont="1" applyFill="1" applyAlignment="1">
      <alignment horizontal="center" vertical="center"/>
    </xf>
    <xf numFmtId="0" fontId="13" fillId="3" borderId="0" xfId="3" applyFont="1" applyFill="1" applyAlignment="1">
      <alignment horizontal="center" vertical="center"/>
    </xf>
    <xf numFmtId="0" fontId="9" fillId="3" borderId="0" xfId="3" applyFont="1" applyFill="1" applyAlignment="1">
      <alignment vertical="center"/>
    </xf>
    <xf numFmtId="0" fontId="9" fillId="3" borderId="13" xfId="3" applyFont="1" applyFill="1" applyBorder="1" applyAlignment="1">
      <alignment horizontal="center" vertical="center"/>
    </xf>
    <xf numFmtId="0" fontId="9" fillId="3" borderId="14" xfId="3" applyFont="1" applyFill="1" applyBorder="1" applyAlignment="1">
      <alignment horizontal="right" vertical="center"/>
    </xf>
    <xf numFmtId="0" fontId="14" fillId="3" borderId="0" xfId="3" applyFont="1" applyFill="1" applyAlignment="1">
      <alignment horizontal="center" vertical="center"/>
    </xf>
    <xf numFmtId="0" fontId="9" fillId="3" borderId="0" xfId="3" applyFont="1" applyFill="1" applyAlignment="1">
      <alignment horizontal="right" vertical="center"/>
    </xf>
    <xf numFmtId="0" fontId="9" fillId="3" borderId="15" xfId="3" applyFont="1" applyFill="1" applyBorder="1" applyAlignment="1">
      <alignment horizontal="center" vertical="center"/>
    </xf>
    <xf numFmtId="0" fontId="9" fillId="3" borderId="13" xfId="3" applyFont="1" applyFill="1" applyBorder="1" applyAlignment="1">
      <alignment vertical="center"/>
    </xf>
    <xf numFmtId="0" fontId="9" fillId="3" borderId="0" xfId="3" applyFont="1" applyFill="1" applyAlignment="1">
      <alignment horizontal="left" vertical="center"/>
    </xf>
    <xf numFmtId="0" fontId="12" fillId="3" borderId="0" xfId="3" applyFont="1" applyFill="1" applyBorder="1" applyAlignment="1">
      <alignment horizontal="right" vertical="center"/>
    </xf>
    <xf numFmtId="0" fontId="9" fillId="3" borderId="1" xfId="3" applyFont="1" applyFill="1" applyBorder="1" applyAlignment="1">
      <alignment horizontal="right" vertical="center"/>
    </xf>
    <xf numFmtId="0" fontId="9" fillId="3" borderId="14" xfId="3" applyFont="1" applyFill="1" applyBorder="1" applyAlignment="1">
      <alignment vertical="center"/>
    </xf>
    <xf numFmtId="0" fontId="12" fillId="3" borderId="0" xfId="3" applyFont="1" applyFill="1" applyAlignment="1">
      <alignment vertical="center"/>
    </xf>
    <xf numFmtId="0" fontId="9" fillId="3" borderId="16" xfId="3" applyFont="1" applyFill="1" applyBorder="1" applyAlignment="1">
      <alignment horizontal="centerContinuous" vertical="center"/>
    </xf>
    <xf numFmtId="176" fontId="9" fillId="3" borderId="19" xfId="3" applyNumberFormat="1" applyFont="1" applyFill="1" applyBorder="1" applyAlignment="1">
      <alignment horizontal="right" vertical="center"/>
    </xf>
    <xf numFmtId="0" fontId="9" fillId="3" borderId="21" xfId="3" applyFont="1" applyFill="1" applyBorder="1" applyAlignment="1">
      <alignment horizontal="centerContinuous" vertical="center"/>
    </xf>
    <xf numFmtId="0" fontId="9" fillId="3" borderId="13" xfId="3" applyFont="1" applyFill="1" applyBorder="1" applyAlignment="1">
      <alignment horizontal="centerContinuous" vertical="center"/>
    </xf>
    <xf numFmtId="176" fontId="9" fillId="3" borderId="0" xfId="3" applyNumberFormat="1" applyFont="1" applyFill="1" applyBorder="1" applyAlignment="1">
      <alignment horizontal="right" vertical="center"/>
    </xf>
    <xf numFmtId="0" fontId="9" fillId="3" borderId="25" xfId="3" applyFont="1" applyFill="1" applyBorder="1" applyAlignment="1">
      <alignment horizontal="centerContinuous" vertical="center"/>
    </xf>
    <xf numFmtId="176" fontId="9" fillId="3" borderId="0" xfId="3" applyNumberFormat="1" applyFont="1" applyFill="1" applyBorder="1" applyAlignment="1">
      <alignment vertical="center"/>
    </xf>
    <xf numFmtId="0" fontId="9" fillId="3" borderId="26" xfId="3" applyFont="1" applyFill="1" applyBorder="1" applyAlignment="1">
      <alignment horizontal="centerContinuous" vertical="center"/>
    </xf>
    <xf numFmtId="0" fontId="9" fillId="3" borderId="26" xfId="3" applyFont="1" applyFill="1" applyBorder="1" applyAlignment="1">
      <alignment horizontal="center" vertical="center"/>
    </xf>
    <xf numFmtId="0" fontId="9" fillId="3" borderId="27" xfId="3" applyFont="1" applyFill="1" applyBorder="1" applyAlignment="1">
      <alignment horizontal="centerContinuous" vertical="center"/>
    </xf>
    <xf numFmtId="0" fontId="9" fillId="3" borderId="28" xfId="3" applyFont="1" applyFill="1" applyBorder="1" applyAlignment="1">
      <alignment horizontal="centerContinuous" vertical="center"/>
    </xf>
    <xf numFmtId="0" fontId="9" fillId="3" borderId="28" xfId="3" applyFont="1" applyFill="1" applyBorder="1" applyAlignment="1">
      <alignment horizontal="center" vertical="center"/>
    </xf>
    <xf numFmtId="0" fontId="9" fillId="3" borderId="29" xfId="3" applyFont="1" applyFill="1" applyBorder="1" applyAlignment="1">
      <alignment horizontal="centerContinuous" vertical="center"/>
    </xf>
    <xf numFmtId="0" fontId="9" fillId="3" borderId="32" xfId="3" applyFont="1" applyFill="1" applyBorder="1" applyAlignment="1">
      <alignment horizontal="centerContinuous" vertical="center"/>
    </xf>
    <xf numFmtId="0" fontId="9" fillId="3" borderId="12" xfId="3" applyFont="1" applyFill="1" applyBorder="1" applyAlignment="1">
      <alignment horizontal="centerContinuous" vertical="center"/>
    </xf>
    <xf numFmtId="0" fontId="9" fillId="3" borderId="33" xfId="3" applyFont="1" applyFill="1" applyBorder="1" applyAlignment="1">
      <alignment horizontal="centerContinuous" vertical="center"/>
    </xf>
    <xf numFmtId="0" fontId="9" fillId="3" borderId="34" xfId="3" applyFont="1" applyFill="1" applyBorder="1" applyAlignment="1">
      <alignment horizontal="centerContinuous" vertical="center"/>
    </xf>
    <xf numFmtId="0" fontId="9" fillId="3" borderId="25" xfId="3" applyFont="1" applyFill="1" applyBorder="1" applyAlignment="1">
      <alignment horizontal="centerContinuous" vertical="center" wrapText="1"/>
    </xf>
    <xf numFmtId="0" fontId="9" fillId="3" borderId="34" xfId="3" applyFont="1" applyFill="1" applyBorder="1" applyAlignment="1">
      <alignment horizontal="centerContinuous" vertical="center" wrapText="1"/>
    </xf>
    <xf numFmtId="176" fontId="9" fillId="3" borderId="0" xfId="3" applyNumberFormat="1" applyFont="1" applyFill="1" applyBorder="1" applyAlignment="1" applyProtection="1">
      <alignment horizontal="right" vertical="center"/>
      <protection locked="0"/>
    </xf>
    <xf numFmtId="176" fontId="9" fillId="3" borderId="0" xfId="3" applyNumberFormat="1" applyFont="1" applyFill="1" applyBorder="1" applyAlignment="1" applyProtection="1">
      <alignment vertical="center"/>
      <protection locked="0"/>
    </xf>
    <xf numFmtId="176" fontId="12" fillId="3" borderId="0" xfId="3" applyNumberFormat="1" applyFont="1" applyFill="1" applyBorder="1" applyAlignment="1" applyProtection="1">
      <alignment horizontal="right" vertical="center"/>
      <protection locked="0"/>
    </xf>
    <xf numFmtId="176" fontId="9" fillId="3" borderId="0" xfId="3" applyNumberFormat="1" applyFont="1" applyFill="1" applyAlignment="1" applyProtection="1">
      <alignment horizontal="center" vertical="center"/>
      <protection locked="0"/>
    </xf>
    <xf numFmtId="0" fontId="9" fillId="3" borderId="38" xfId="3" applyFont="1" applyFill="1" applyBorder="1" applyAlignment="1">
      <alignment horizontal="centerContinuous" vertical="center"/>
    </xf>
    <xf numFmtId="176" fontId="14" fillId="3" borderId="0" xfId="3" applyNumberFormat="1" applyFont="1" applyFill="1" applyAlignment="1" applyProtection="1">
      <alignment horizontal="right" vertical="center"/>
      <protection locked="0"/>
    </xf>
    <xf numFmtId="0" fontId="9" fillId="2" borderId="0" xfId="3" applyFont="1" applyFill="1"/>
    <xf numFmtId="0" fontId="16" fillId="2" borderId="0" xfId="3" applyFont="1" applyFill="1"/>
    <xf numFmtId="0" fontId="11" fillId="2" borderId="0" xfId="3" applyFont="1" applyFill="1"/>
    <xf numFmtId="0" fontId="12" fillId="2" borderId="0" xfId="3" applyFont="1" applyFill="1"/>
    <xf numFmtId="0" fontId="9" fillId="2" borderId="0" xfId="3" applyFont="1" applyFill="1" applyAlignment="1">
      <alignment vertical="center"/>
    </xf>
    <xf numFmtId="0" fontId="9" fillId="2" borderId="0" xfId="3" applyFont="1" applyFill="1" applyAlignment="1">
      <alignment horizontal="center" vertical="center"/>
    </xf>
    <xf numFmtId="0" fontId="12" fillId="2" borderId="0" xfId="3" applyFont="1" applyFill="1" applyAlignment="1">
      <alignment vertical="center"/>
    </xf>
    <xf numFmtId="0" fontId="9" fillId="2" borderId="13" xfId="3" applyFont="1" applyFill="1" applyBorder="1" applyAlignment="1">
      <alignment vertical="center"/>
    </xf>
    <xf numFmtId="0" fontId="12" fillId="2" borderId="0" xfId="3" applyFont="1" applyFill="1" applyAlignment="1">
      <alignment horizontal="right" vertical="center"/>
    </xf>
    <xf numFmtId="0" fontId="17" fillId="2" borderId="0" xfId="3" applyFont="1" applyFill="1" applyAlignment="1">
      <alignment vertical="center"/>
    </xf>
    <xf numFmtId="183" fontId="9" fillId="2" borderId="19" xfId="3" applyNumberFormat="1" applyFont="1" applyFill="1" applyBorder="1" applyAlignment="1" applyProtection="1">
      <alignment vertical="center"/>
      <protection locked="0"/>
    </xf>
    <xf numFmtId="183" fontId="9" fillId="2" borderId="19" xfId="3" applyNumberFormat="1" applyFont="1" applyFill="1" applyBorder="1" applyAlignment="1">
      <alignment vertical="center"/>
    </xf>
    <xf numFmtId="183" fontId="18" fillId="2" borderId="19" xfId="3" applyNumberFormat="1" applyFont="1" applyFill="1" applyBorder="1" applyAlignment="1">
      <alignment vertical="center"/>
    </xf>
    <xf numFmtId="3" fontId="19" fillId="2" borderId="19" xfId="3" applyNumberFormat="1" applyFont="1" applyFill="1" applyBorder="1" applyAlignment="1">
      <alignment vertical="center"/>
    </xf>
    <xf numFmtId="179" fontId="9" fillId="2" borderId="20" xfId="3" applyNumberFormat="1" applyFont="1" applyFill="1" applyBorder="1" applyAlignment="1" applyProtection="1">
      <alignment vertical="center"/>
      <protection locked="0"/>
    </xf>
    <xf numFmtId="0" fontId="9" fillId="2" borderId="32" xfId="3" applyFont="1" applyFill="1" applyBorder="1" applyAlignment="1">
      <alignment horizontal="center" vertical="center"/>
    </xf>
    <xf numFmtId="183" fontId="9" fillId="2" borderId="0" xfId="3" applyNumberFormat="1" applyFont="1" applyFill="1" applyAlignment="1" applyProtection="1">
      <alignment vertical="center"/>
      <protection locked="0"/>
    </xf>
    <xf numFmtId="183" fontId="9" fillId="2" borderId="0" xfId="3" applyNumberFormat="1" applyFont="1" applyFill="1" applyAlignment="1">
      <alignment vertical="center"/>
    </xf>
    <xf numFmtId="183" fontId="18" fillId="2" borderId="0" xfId="3" applyNumberFormat="1" applyFont="1" applyFill="1" applyBorder="1" applyAlignment="1">
      <alignment vertical="center"/>
    </xf>
    <xf numFmtId="3" fontId="19" fillId="2" borderId="0" xfId="3" applyNumberFormat="1" applyFont="1" applyFill="1" applyAlignment="1">
      <alignment vertical="center"/>
    </xf>
    <xf numFmtId="179" fontId="9" fillId="2" borderId="0" xfId="3" applyNumberFormat="1" applyFont="1" applyFill="1" applyAlignment="1" applyProtection="1">
      <alignment vertical="center"/>
      <protection locked="0"/>
    </xf>
    <xf numFmtId="183" fontId="9" fillId="2" borderId="0" xfId="1" applyNumberFormat="1" applyFont="1" applyFill="1" applyAlignment="1" applyProtection="1">
      <alignment horizontal="right" vertical="center"/>
      <protection locked="0"/>
    </xf>
    <xf numFmtId="0" fontId="9" fillId="2" borderId="0" xfId="3" applyFont="1" applyFill="1" applyAlignment="1">
      <alignment horizontal="right" vertical="center" indent="1"/>
    </xf>
    <xf numFmtId="0" fontId="20" fillId="2" borderId="0" xfId="3" applyFont="1" applyFill="1"/>
    <xf numFmtId="0" fontId="21" fillId="2" borderId="0" xfId="3" applyFont="1" applyFill="1"/>
    <xf numFmtId="0" fontId="9" fillId="3" borderId="0" xfId="3" applyFont="1" applyFill="1" applyAlignment="1">
      <alignment vertical="center"/>
    </xf>
    <xf numFmtId="0" fontId="11" fillId="3" borderId="0" xfId="3" applyFont="1" applyFill="1" applyAlignment="1">
      <alignment vertical="center"/>
    </xf>
    <xf numFmtId="0" fontId="13" fillId="3" borderId="0" xfId="3" applyFont="1" applyFill="1" applyAlignment="1">
      <alignment horizontal="centerContinuous" vertical="center"/>
    </xf>
    <xf numFmtId="0" fontId="9" fillId="3" borderId="0" xfId="3" applyFont="1" applyFill="1" applyAlignment="1">
      <alignment horizontal="left" vertical="center" indent="1"/>
    </xf>
    <xf numFmtId="0" fontId="9" fillId="3" borderId="15" xfId="3" applyFont="1" applyFill="1" applyBorder="1" applyAlignment="1">
      <alignment vertical="center"/>
    </xf>
    <xf numFmtId="0" fontId="9" fillId="3" borderId="0" xfId="3" applyFont="1" applyFill="1" applyAlignment="1">
      <alignment horizontal="right" vertical="center"/>
    </xf>
    <xf numFmtId="0" fontId="14" fillId="3" borderId="0" xfId="3" applyFont="1" applyFill="1" applyBorder="1" applyAlignment="1">
      <alignment vertical="center"/>
    </xf>
    <xf numFmtId="0" fontId="12" fillId="3" borderId="0" xfId="3" applyFont="1" applyFill="1" applyAlignment="1">
      <alignment vertical="center"/>
    </xf>
    <xf numFmtId="0" fontId="9" fillId="3" borderId="2" xfId="3" applyFont="1" applyFill="1" applyBorder="1" applyAlignment="1">
      <alignment horizontal="left" vertical="center" indent="1"/>
    </xf>
    <xf numFmtId="0" fontId="22" fillId="3" borderId="0" xfId="3" applyFont="1" applyFill="1" applyBorder="1" applyAlignment="1">
      <alignment vertical="center"/>
    </xf>
    <xf numFmtId="0" fontId="12" fillId="3" borderId="2" xfId="3" applyFont="1" applyFill="1" applyBorder="1" applyAlignment="1">
      <alignment vertical="center"/>
    </xf>
    <xf numFmtId="0" fontId="9" fillId="3" borderId="41" xfId="3" applyFont="1" applyFill="1" applyBorder="1" applyAlignment="1">
      <alignment horizontal="centerContinuous" vertical="center"/>
    </xf>
    <xf numFmtId="0" fontId="9" fillId="3" borderId="23" xfId="3" applyFont="1" applyFill="1" applyBorder="1" applyAlignment="1">
      <alignment vertical="center"/>
    </xf>
    <xf numFmtId="0" fontId="9" fillId="3" borderId="10" xfId="3" applyFont="1" applyFill="1" applyBorder="1" applyAlignment="1">
      <alignment vertical="center"/>
    </xf>
    <xf numFmtId="0" fontId="12" fillId="3" borderId="10" xfId="3" applyFont="1" applyFill="1" applyBorder="1" applyAlignment="1">
      <alignment vertical="center"/>
    </xf>
    <xf numFmtId="0" fontId="9" fillId="3" borderId="42" xfId="3" applyFont="1" applyFill="1" applyBorder="1" applyAlignment="1">
      <alignment horizontal="center" vertical="center"/>
    </xf>
    <xf numFmtId="0" fontId="9" fillId="3" borderId="43" xfId="3" applyFont="1" applyFill="1" applyBorder="1" applyAlignment="1">
      <alignment vertical="center"/>
    </xf>
    <xf numFmtId="187" fontId="9" fillId="3" borderId="19" xfId="3" applyNumberFormat="1" applyFont="1" applyFill="1" applyBorder="1" applyAlignment="1">
      <alignment vertical="center"/>
    </xf>
    <xf numFmtId="187" fontId="9" fillId="3" borderId="19" xfId="3" applyNumberFormat="1" applyFont="1" applyFill="1" applyBorder="1" applyAlignment="1">
      <alignment horizontal="right" vertical="center"/>
    </xf>
    <xf numFmtId="187" fontId="9" fillId="3" borderId="0" xfId="3" applyNumberFormat="1" applyFont="1" applyFill="1" applyBorder="1" applyAlignment="1">
      <alignment vertical="center"/>
    </xf>
    <xf numFmtId="187" fontId="9" fillId="3" borderId="7" xfId="3" applyNumberFormat="1" applyFont="1" applyFill="1" applyBorder="1" applyAlignment="1">
      <alignment vertical="center"/>
    </xf>
    <xf numFmtId="187" fontId="22" fillId="3" borderId="7" xfId="3" applyNumberFormat="1" applyFont="1" applyFill="1" applyBorder="1" applyAlignment="1">
      <alignment vertical="center"/>
    </xf>
    <xf numFmtId="187" fontId="12" fillId="3" borderId="6" xfId="3" applyNumberFormat="1" applyFont="1" applyFill="1" applyBorder="1" applyAlignment="1">
      <alignment vertical="center"/>
    </xf>
    <xf numFmtId="187" fontId="12" fillId="3" borderId="2" xfId="3" applyNumberFormat="1" applyFont="1" applyFill="1" applyBorder="1" applyAlignment="1">
      <alignment vertical="center"/>
    </xf>
    <xf numFmtId="187" fontId="12" fillId="3" borderId="0" xfId="3" applyNumberFormat="1" applyFont="1" applyFill="1" applyBorder="1" applyAlignment="1">
      <alignment vertical="center"/>
    </xf>
    <xf numFmtId="0" fontId="17" fillId="3" borderId="0" xfId="3" applyFont="1" applyFill="1" applyAlignment="1">
      <alignment vertical="center"/>
    </xf>
    <xf numFmtId="0" fontId="9" fillId="3" borderId="32" xfId="3" applyFont="1" applyFill="1" applyBorder="1" applyAlignment="1">
      <alignment horizontal="center" vertical="center"/>
    </xf>
    <xf numFmtId="187" fontId="9" fillId="3" borderId="0" xfId="3" applyNumberFormat="1" applyFont="1" applyFill="1" applyBorder="1" applyAlignment="1">
      <alignment horizontal="right" vertical="center"/>
    </xf>
    <xf numFmtId="187" fontId="22" fillId="3" borderId="0" xfId="3" applyNumberFormat="1" applyFont="1" applyFill="1" applyBorder="1" applyAlignment="1">
      <alignment vertical="center"/>
    </xf>
    <xf numFmtId="187" fontId="22" fillId="3" borderId="0" xfId="3" applyNumberFormat="1" applyFont="1" applyFill="1" applyBorder="1" applyAlignment="1">
      <alignment horizontal="right" vertical="center"/>
    </xf>
    <xf numFmtId="187" fontId="12" fillId="3" borderId="0" xfId="3" applyNumberFormat="1" applyFont="1" applyFill="1" applyBorder="1" applyAlignment="1">
      <alignment horizontal="right" vertical="center"/>
    </xf>
    <xf numFmtId="187" fontId="12" fillId="3" borderId="2" xfId="3" applyNumberFormat="1" applyFont="1" applyFill="1" applyBorder="1" applyAlignment="1">
      <alignment horizontal="right" vertical="center"/>
    </xf>
    <xf numFmtId="0" fontId="9" fillId="3" borderId="0" xfId="3" applyFont="1" applyFill="1" applyAlignment="1">
      <alignment horizontal="right" vertical="center" indent="1"/>
    </xf>
    <xf numFmtId="0" fontId="9" fillId="3" borderId="16" xfId="3" applyFont="1" applyFill="1" applyBorder="1" applyAlignment="1">
      <alignment horizontal="center" vertical="center"/>
    </xf>
    <xf numFmtId="0" fontId="9" fillId="3" borderId="18" xfId="3" applyFont="1" applyFill="1" applyBorder="1" applyAlignment="1">
      <alignment vertical="center"/>
    </xf>
    <xf numFmtId="0" fontId="9" fillId="3" borderId="0" xfId="3" applyFont="1" applyFill="1" applyBorder="1" applyAlignment="1">
      <alignment horizontal="distributed" vertical="center" indent="1"/>
    </xf>
    <xf numFmtId="0" fontId="12" fillId="3" borderId="2" xfId="3" applyFont="1" applyFill="1" applyBorder="1" applyAlignment="1">
      <alignment horizontal="distributed" vertical="center" indent="1"/>
    </xf>
    <xf numFmtId="0" fontId="12" fillId="3" borderId="0" xfId="3" applyFont="1" applyFill="1" applyBorder="1" applyAlignment="1">
      <alignment horizontal="distributed" vertical="center" indent="1"/>
    </xf>
    <xf numFmtId="0" fontId="13" fillId="3" borderId="0" xfId="3" applyFont="1" applyFill="1" applyAlignment="1">
      <alignment horizontal="center" vertical="center"/>
    </xf>
    <xf numFmtId="0" fontId="9" fillId="3" borderId="0" xfId="3" applyFont="1" applyFill="1" applyBorder="1" applyAlignment="1" applyProtection="1">
      <alignment horizontal="distributed" vertical="center" indent="1"/>
      <protection locked="0"/>
    </xf>
    <xf numFmtId="0" fontId="9" fillId="3" borderId="24" xfId="3" applyFont="1" applyFill="1" applyBorder="1" applyAlignment="1">
      <alignment horizontal="distributed" vertical="center" indent="1"/>
    </xf>
    <xf numFmtId="0" fontId="9" fillId="3" borderId="44" xfId="3" applyFont="1" applyFill="1" applyBorder="1" applyAlignment="1" applyProtection="1">
      <alignment horizontal="distributed" vertical="center" indent="1"/>
      <protection locked="0"/>
    </xf>
    <xf numFmtId="0" fontId="9" fillId="3" borderId="44" xfId="3" applyFont="1" applyFill="1" applyBorder="1" applyAlignment="1">
      <alignment horizontal="distributed" vertical="center" indent="1"/>
    </xf>
    <xf numFmtId="0" fontId="9" fillId="3" borderId="45" xfId="3" applyFont="1" applyFill="1" applyBorder="1" applyAlignment="1" applyProtection="1">
      <alignment horizontal="distributed" vertical="center" indent="1"/>
      <protection locked="0"/>
    </xf>
    <xf numFmtId="0" fontId="9" fillId="3" borderId="34" xfId="3" applyFont="1" applyFill="1" applyBorder="1" applyAlignment="1">
      <alignment horizontal="center" vertical="center"/>
    </xf>
    <xf numFmtId="3" fontId="12" fillId="3" borderId="0" xfId="3" applyNumberFormat="1" applyFont="1" applyFill="1" applyAlignment="1">
      <alignment horizontal="right" vertical="center"/>
    </xf>
    <xf numFmtId="3" fontId="9" fillId="3" borderId="0" xfId="3" applyNumberFormat="1" applyFont="1" applyFill="1" applyBorder="1" applyAlignment="1" applyProtection="1">
      <alignment horizontal="right" vertical="center"/>
      <protection locked="0"/>
    </xf>
    <xf numFmtId="3" fontId="9" fillId="3" borderId="0" xfId="3" applyNumberFormat="1" applyFont="1" applyFill="1" applyAlignment="1">
      <alignment horizontal="right" vertical="center"/>
    </xf>
    <xf numFmtId="0" fontId="9" fillId="3" borderId="40" xfId="3" applyFont="1" applyFill="1" applyBorder="1" applyAlignment="1">
      <alignment horizontal="center" vertical="center"/>
    </xf>
    <xf numFmtId="0" fontId="9" fillId="3" borderId="21" xfId="3" applyFont="1" applyFill="1" applyBorder="1" applyAlignment="1">
      <alignment horizontal="center" vertical="center"/>
    </xf>
    <xf numFmtId="0" fontId="23" fillId="3" borderId="0" xfId="3" applyFont="1" applyFill="1"/>
    <xf numFmtId="0" fontId="24" fillId="3" borderId="0" xfId="3" applyFont="1" applyFill="1"/>
    <xf numFmtId="0" fontId="12" fillId="3" borderId="0" xfId="3" applyFont="1" applyFill="1"/>
    <xf numFmtId="0" fontId="12" fillId="3" borderId="14" xfId="3" applyFont="1" applyFill="1" applyBorder="1" applyAlignment="1">
      <alignment horizontal="distributed" vertical="center" indent="1"/>
    </xf>
    <xf numFmtId="0" fontId="9" fillId="3" borderId="13" xfId="3" applyFont="1" applyFill="1" applyBorder="1"/>
    <xf numFmtId="3" fontId="12" fillId="3" borderId="17" xfId="3" applyNumberFormat="1" applyFont="1" applyFill="1" applyBorder="1" applyAlignment="1">
      <alignment vertical="center"/>
    </xf>
    <xf numFmtId="3" fontId="9" fillId="3" borderId="19" xfId="3" applyNumberFormat="1" applyFont="1" applyFill="1" applyBorder="1" applyAlignment="1">
      <alignment vertical="center"/>
    </xf>
    <xf numFmtId="3" fontId="9" fillId="3" borderId="19" xfId="3" applyNumberFormat="1" applyFont="1" applyFill="1" applyBorder="1" applyAlignment="1">
      <alignment horizontal="right" vertical="center"/>
    </xf>
    <xf numFmtId="0" fontId="9" fillId="3" borderId="19" xfId="3" applyFont="1" applyFill="1" applyBorder="1" applyAlignment="1">
      <alignment vertical="center"/>
    </xf>
    <xf numFmtId="3" fontId="9" fillId="3" borderId="20" xfId="3" applyNumberFormat="1" applyFont="1" applyFill="1" applyBorder="1" applyAlignment="1">
      <alignment vertical="center"/>
    </xf>
    <xf numFmtId="3" fontId="12" fillId="3" borderId="14" xfId="3" applyNumberFormat="1" applyFont="1" applyFill="1" applyBorder="1" applyAlignment="1">
      <alignment vertical="center"/>
    </xf>
    <xf numFmtId="3" fontId="9" fillId="3" borderId="0" xfId="3" applyNumberFormat="1" applyFont="1" applyFill="1" applyAlignment="1">
      <alignment vertical="center"/>
    </xf>
    <xf numFmtId="3" fontId="12" fillId="3" borderId="0" xfId="1" applyNumberFormat="1" applyFont="1" applyFill="1">
      <alignment vertical="center"/>
    </xf>
    <xf numFmtId="0" fontId="25" fillId="2" borderId="0" xfId="0" applyFont="1" applyFill="1">
      <alignment vertical="center"/>
    </xf>
    <xf numFmtId="0" fontId="13" fillId="2" borderId="0" xfId="0" applyFont="1" applyFill="1" applyAlignment="1">
      <alignment horizontal="centerContinuous" vertical="center"/>
    </xf>
    <xf numFmtId="0" fontId="26" fillId="2" borderId="0" xfId="0" applyFont="1" applyFill="1">
      <alignment vertical="center"/>
    </xf>
    <xf numFmtId="0" fontId="9" fillId="2" borderId="1" xfId="0" applyFont="1" applyFill="1" applyBorder="1" applyAlignment="1">
      <alignment horizontal="left" vertical="center" indent="1"/>
    </xf>
    <xf numFmtId="0" fontId="9" fillId="2" borderId="2" xfId="0" applyFont="1" applyFill="1" applyBorder="1" applyAlignment="1">
      <alignment horizontal="centerContinuous" vertical="center"/>
    </xf>
    <xf numFmtId="0" fontId="9" fillId="2" borderId="0"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9" fillId="2" borderId="0" xfId="0" applyFont="1" applyFill="1" applyBorder="1">
      <alignment vertical="center"/>
    </xf>
    <xf numFmtId="0" fontId="9" fillId="2" borderId="0" xfId="0" applyFont="1" applyFill="1" applyAlignment="1">
      <alignment horizontal="left" vertical="center" indent="1"/>
    </xf>
    <xf numFmtId="0" fontId="27" fillId="2" borderId="0" xfId="0" applyFont="1" applyFill="1" applyBorder="1">
      <alignment vertical="center"/>
    </xf>
    <xf numFmtId="0" fontId="9" fillId="2" borderId="1" xfId="0" applyFont="1" applyFill="1" applyBorder="1">
      <alignment vertical="center"/>
    </xf>
    <xf numFmtId="0" fontId="9" fillId="2" borderId="5" xfId="0" applyFont="1" applyFill="1" applyBorder="1" applyAlignment="1">
      <alignment horizontal="centerContinuous" vertical="center"/>
    </xf>
    <xf numFmtId="0" fontId="9" fillId="2" borderId="4" xfId="0" applyFont="1" applyFill="1" applyBorder="1" applyAlignment="1">
      <alignment horizontal="centerContinuous" vertical="center"/>
    </xf>
    <xf numFmtId="38" fontId="12" fillId="2" borderId="4" xfId="7" applyFont="1" applyFill="1" applyBorder="1" applyAlignment="1">
      <alignment vertical="center"/>
    </xf>
    <xf numFmtId="38" fontId="17" fillId="2" borderId="7" xfId="7" applyFont="1" applyFill="1" applyBorder="1" applyAlignment="1">
      <alignment vertical="center"/>
    </xf>
    <xf numFmtId="38" fontId="9" fillId="2" borderId="7" xfId="7" applyFont="1" applyFill="1" applyBorder="1" applyAlignment="1">
      <alignment vertical="center"/>
    </xf>
    <xf numFmtId="38" fontId="9" fillId="2" borderId="6" xfId="7" applyFont="1" applyFill="1" applyBorder="1" applyAlignment="1">
      <alignment vertical="center"/>
    </xf>
    <xf numFmtId="0" fontId="9" fillId="2" borderId="0" xfId="0" applyFont="1" applyFill="1">
      <alignment vertical="center"/>
    </xf>
    <xf numFmtId="0" fontId="9" fillId="2" borderId="47" xfId="0" applyFont="1" applyFill="1" applyBorder="1" applyAlignment="1">
      <alignment horizontal="centerContinuous" vertical="center"/>
    </xf>
    <xf numFmtId="38" fontId="12" fillId="2" borderId="3" xfId="7" applyFont="1" applyFill="1" applyBorder="1" applyAlignment="1">
      <alignment vertical="center"/>
    </xf>
    <xf numFmtId="38" fontId="17" fillId="2" borderId="0" xfId="7" applyFont="1" applyFill="1" applyAlignment="1">
      <alignment vertical="center"/>
    </xf>
    <xf numFmtId="38" fontId="9" fillId="2" borderId="1" xfId="7" applyFont="1" applyFill="1" applyBorder="1" applyAlignment="1">
      <alignment vertical="center"/>
    </xf>
    <xf numFmtId="0" fontId="29" fillId="2" borderId="0" xfId="0" applyFont="1" applyFill="1">
      <alignment vertical="center"/>
    </xf>
    <xf numFmtId="3" fontId="9" fillId="2" borderId="1" xfId="7" applyNumberFormat="1" applyFont="1" applyFill="1" applyBorder="1" applyAlignment="1">
      <alignment vertical="center"/>
    </xf>
    <xf numFmtId="3" fontId="9" fillId="2" borderId="0" xfId="7" applyNumberFormat="1" applyFont="1" applyFill="1" applyAlignment="1">
      <alignment vertical="center"/>
    </xf>
    <xf numFmtId="0" fontId="9" fillId="2" borderId="1" xfId="0" applyFont="1" applyFill="1" applyBorder="1" applyAlignment="1">
      <alignment horizontal="right" vertical="center" indent="1"/>
    </xf>
    <xf numFmtId="0" fontId="5" fillId="2" borderId="0" xfId="0" applyFont="1" applyFill="1">
      <alignment vertical="center"/>
    </xf>
    <xf numFmtId="0" fontId="30" fillId="2" borderId="0" xfId="0" applyFont="1" applyFill="1">
      <alignment vertical="center"/>
    </xf>
    <xf numFmtId="0" fontId="31" fillId="2" borderId="0" xfId="0" applyFont="1" applyFill="1" applyBorder="1">
      <alignment vertical="center"/>
    </xf>
    <xf numFmtId="0" fontId="9" fillId="2" borderId="39" xfId="0" applyFont="1" applyFill="1" applyBorder="1" applyAlignment="1">
      <alignment horizontal="center" vertical="center"/>
    </xf>
    <xf numFmtId="49" fontId="9" fillId="2" borderId="0" xfId="0" applyNumberFormat="1" applyFont="1" applyFill="1" applyBorder="1" applyAlignment="1">
      <alignment horizontal="left" vertical="center" indent="1"/>
    </xf>
    <xf numFmtId="49" fontId="12" fillId="2" borderId="1" xfId="0" applyNumberFormat="1" applyFont="1" applyFill="1" applyBorder="1" applyAlignment="1">
      <alignment horizontal="left" vertical="center" indent="1"/>
    </xf>
    <xf numFmtId="49" fontId="9" fillId="2" borderId="2" xfId="0" applyNumberFormat="1" applyFont="1" applyFill="1" applyBorder="1" applyAlignment="1">
      <alignment horizontal="left" vertical="center" indent="1"/>
    </xf>
    <xf numFmtId="0" fontId="12" fillId="2" borderId="1" xfId="0" applyFont="1" applyFill="1" applyBorder="1" applyAlignment="1">
      <alignment horizontal="center" vertical="center"/>
    </xf>
    <xf numFmtId="0" fontId="12" fillId="2" borderId="0" xfId="0" applyFont="1" applyFill="1" applyBorder="1">
      <alignment vertical="center"/>
    </xf>
    <xf numFmtId="0" fontId="9" fillId="2" borderId="37" xfId="0" applyFont="1" applyFill="1" applyBorder="1" applyAlignment="1">
      <alignment horizontal="center" vertical="center"/>
    </xf>
    <xf numFmtId="49" fontId="12" fillId="2" borderId="0" xfId="0" applyNumberFormat="1" applyFont="1" applyFill="1" applyBorder="1" applyAlignment="1">
      <alignment horizontal="left" vertical="center" indent="1"/>
    </xf>
    <xf numFmtId="38" fontId="32" fillId="2" borderId="7" xfId="7" applyFont="1" applyFill="1" applyBorder="1" applyAlignment="1">
      <alignment vertical="center"/>
    </xf>
    <xf numFmtId="38" fontId="12" fillId="2" borderId="6" xfId="7" applyFont="1" applyFill="1" applyBorder="1" applyAlignment="1">
      <alignment vertical="center"/>
    </xf>
    <xf numFmtId="38" fontId="12" fillId="2" borderId="0" xfId="7" applyFont="1" applyFill="1" applyBorder="1" applyAlignment="1">
      <alignment vertical="center"/>
    </xf>
    <xf numFmtId="0" fontId="26" fillId="2" borderId="0" xfId="0" applyFont="1" applyFill="1" applyBorder="1">
      <alignment vertical="center"/>
    </xf>
    <xf numFmtId="0" fontId="9" fillId="2" borderId="50" xfId="0" applyFont="1" applyFill="1" applyBorder="1" applyAlignment="1">
      <alignment horizontal="centerContinuous" vertical="center"/>
    </xf>
    <xf numFmtId="38" fontId="32" fillId="2" borderId="0" xfId="7" applyFont="1" applyFill="1" applyBorder="1" applyAlignment="1">
      <alignment vertical="center"/>
    </xf>
    <xf numFmtId="38" fontId="12" fillId="2" borderId="1" xfId="7" applyFont="1" applyFill="1" applyBorder="1" applyAlignment="1">
      <alignment vertical="center"/>
    </xf>
    <xf numFmtId="0" fontId="10" fillId="2" borderId="0" xfId="0" applyFont="1" applyFill="1" applyBorder="1">
      <alignment vertical="center"/>
    </xf>
    <xf numFmtId="0" fontId="29" fillId="2" borderId="0" xfId="0" applyFont="1" applyFill="1" applyBorder="1">
      <alignment vertical="center"/>
    </xf>
    <xf numFmtId="178" fontId="9" fillId="2" borderId="0" xfId="3" applyNumberFormat="1" applyFont="1" applyFill="1" applyAlignment="1">
      <alignment vertical="center"/>
    </xf>
    <xf numFmtId="0" fontId="13" fillId="2" borderId="0" xfId="3" applyFont="1" applyFill="1" applyAlignment="1">
      <alignment vertical="center"/>
    </xf>
    <xf numFmtId="0" fontId="9" fillId="2" borderId="3" xfId="3" applyFont="1" applyFill="1" applyBorder="1" applyAlignment="1">
      <alignment horizontal="center" vertical="center"/>
    </xf>
    <xf numFmtId="0" fontId="12" fillId="2" borderId="0" xfId="3" applyFont="1" applyFill="1" applyAlignment="1">
      <alignment horizontal="center" vertical="center"/>
    </xf>
    <xf numFmtId="0" fontId="9" fillId="2" borderId="1" xfId="0" applyFont="1" applyFill="1" applyBorder="1" applyAlignment="1">
      <alignment horizontal="center" vertical="center"/>
    </xf>
    <xf numFmtId="183" fontId="33" fillId="2" borderId="7" xfId="3" applyNumberFormat="1" applyFont="1" applyFill="1" applyBorder="1" applyAlignment="1">
      <alignment horizontal="right" vertical="center"/>
    </xf>
    <xf numFmtId="183" fontId="19" fillId="2" borderId="7" xfId="3" applyNumberFormat="1" applyFont="1" applyFill="1" applyBorder="1" applyAlignment="1">
      <alignment vertical="center"/>
    </xf>
    <xf numFmtId="183" fontId="9" fillId="2" borderId="7" xfId="3" applyNumberFormat="1" applyFont="1" applyFill="1" applyBorder="1" applyAlignment="1">
      <alignment horizontal="right" vertical="center"/>
    </xf>
    <xf numFmtId="183" fontId="9" fillId="2" borderId="7" xfId="3" applyNumberFormat="1" applyFont="1" applyFill="1" applyBorder="1" applyAlignment="1">
      <alignment vertical="center"/>
    </xf>
    <xf numFmtId="0" fontId="9" fillId="2" borderId="6" xfId="3" applyFont="1" applyFill="1" applyBorder="1" applyAlignment="1">
      <alignment horizontal="center" vertical="center" wrapText="1"/>
    </xf>
    <xf numFmtId="0" fontId="9" fillId="2" borderId="3" xfId="3" applyFont="1" applyFill="1" applyBorder="1" applyAlignment="1">
      <alignment horizontal="center" vertical="center" wrapText="1"/>
    </xf>
    <xf numFmtId="183" fontId="33" fillId="2" borderId="0" xfId="3" applyNumberFormat="1" applyFont="1" applyFill="1" applyBorder="1" applyAlignment="1">
      <alignment horizontal="right" vertical="center"/>
    </xf>
    <xf numFmtId="183" fontId="19" fillId="2" borderId="0" xfId="3" applyNumberFormat="1" applyFont="1" applyFill="1" applyBorder="1" applyAlignment="1">
      <alignment vertical="center"/>
    </xf>
    <xf numFmtId="183" fontId="9" fillId="2" borderId="0" xfId="3" applyNumberFormat="1" applyFont="1" applyFill="1" applyBorder="1" applyAlignment="1">
      <alignment horizontal="right" vertical="center"/>
    </xf>
    <xf numFmtId="0" fontId="9" fillId="2" borderId="1" xfId="3" applyFont="1" applyFill="1" applyBorder="1" applyAlignment="1">
      <alignment horizontal="center" vertical="center" wrapText="1"/>
    </xf>
    <xf numFmtId="0" fontId="9" fillId="2" borderId="17" xfId="3" applyFont="1" applyFill="1" applyBorder="1" applyAlignment="1">
      <alignment horizontal="center" vertical="center"/>
    </xf>
    <xf numFmtId="0" fontId="9" fillId="2" borderId="51" xfId="3" applyFont="1" applyFill="1" applyBorder="1" applyAlignment="1">
      <alignment horizontal="center" vertical="center"/>
    </xf>
    <xf numFmtId="0" fontId="9" fillId="2" borderId="36" xfId="3" applyFont="1" applyFill="1" applyBorder="1" applyAlignment="1">
      <alignment horizontal="center" vertical="center"/>
    </xf>
    <xf numFmtId="177" fontId="33" fillId="2" borderId="10" xfId="3" applyNumberFormat="1" applyFont="1" applyFill="1" applyBorder="1" applyAlignment="1">
      <alignment horizontal="right" vertical="center"/>
    </xf>
    <xf numFmtId="177" fontId="19" fillId="2" borderId="10" xfId="3" applyNumberFormat="1" applyFont="1" applyFill="1" applyBorder="1" applyAlignment="1">
      <alignment vertical="center"/>
    </xf>
    <xf numFmtId="177" fontId="9" fillId="2" borderId="10" xfId="3" applyNumberFormat="1" applyFont="1" applyFill="1" applyBorder="1" applyAlignment="1">
      <alignment horizontal="right" vertical="center"/>
    </xf>
    <xf numFmtId="177" fontId="9" fillId="2" borderId="10" xfId="3" applyNumberFormat="1" applyFont="1" applyFill="1" applyBorder="1" applyAlignment="1">
      <alignment vertical="center"/>
    </xf>
    <xf numFmtId="0" fontId="9" fillId="2" borderId="11" xfId="3" applyFont="1" applyFill="1" applyBorder="1" applyAlignment="1">
      <alignment horizontal="center" vertical="center"/>
    </xf>
    <xf numFmtId="183" fontId="9" fillId="2" borderId="1" xfId="3" applyNumberFormat="1" applyFont="1" applyFill="1" applyBorder="1" applyAlignment="1">
      <alignment horizontal="center" vertical="center" wrapText="1"/>
    </xf>
    <xf numFmtId="183" fontId="9" fillId="2" borderId="1" xfId="3" applyNumberFormat="1" applyFont="1" applyFill="1" applyBorder="1" applyAlignment="1">
      <alignment horizontal="center" vertical="center"/>
    </xf>
    <xf numFmtId="177" fontId="33" fillId="2" borderId="0" xfId="3" applyNumberFormat="1" applyFont="1" applyFill="1" applyBorder="1" applyAlignment="1">
      <alignment horizontal="right" vertical="center"/>
    </xf>
    <xf numFmtId="177" fontId="19" fillId="2" borderId="0" xfId="3" applyNumberFormat="1" applyFont="1" applyFill="1" applyBorder="1" applyAlignment="1">
      <alignment vertical="center"/>
    </xf>
    <xf numFmtId="177" fontId="9" fillId="2" borderId="0" xfId="3" applyNumberFormat="1" applyFont="1" applyFill="1" applyBorder="1" applyAlignment="1">
      <alignment horizontal="right" vertical="center"/>
    </xf>
    <xf numFmtId="177" fontId="9" fillId="2" borderId="0" xfId="3" applyNumberFormat="1" applyFont="1" applyFill="1" applyBorder="1" applyAlignment="1">
      <alignment vertical="center"/>
    </xf>
    <xf numFmtId="178" fontId="13" fillId="2" borderId="0" xfId="3" applyNumberFormat="1" applyFont="1" applyFill="1" applyAlignment="1">
      <alignment vertical="center"/>
    </xf>
    <xf numFmtId="0" fontId="23" fillId="2" borderId="0" xfId="3" applyFont="1" applyFill="1" applyAlignment="1">
      <alignment vertical="center"/>
    </xf>
    <xf numFmtId="0" fontId="24" fillId="2" borderId="0" xfId="3" applyFont="1" applyFill="1" applyAlignment="1">
      <alignment vertical="center"/>
    </xf>
    <xf numFmtId="41" fontId="9" fillId="2" borderId="9" xfId="5" applyNumberFormat="1" applyFont="1" applyFill="1" applyBorder="1" applyAlignment="1">
      <alignment horizontal="center" vertical="center"/>
    </xf>
    <xf numFmtId="41" fontId="12" fillId="2" borderId="0" xfId="5" applyNumberFormat="1" applyFont="1" applyFill="1" applyBorder="1" applyAlignment="1">
      <alignment horizontal="center" vertical="center"/>
    </xf>
    <xf numFmtId="41" fontId="9" fillId="2" borderId="0" xfId="5" applyNumberFormat="1" applyFont="1" applyFill="1" applyBorder="1" applyAlignment="1">
      <alignment horizontal="center" vertical="center"/>
    </xf>
    <xf numFmtId="41" fontId="9" fillId="2" borderId="12" xfId="5" applyNumberFormat="1" applyFont="1" applyFill="1" applyBorder="1" applyAlignment="1">
      <alignment horizontal="center" vertical="center"/>
    </xf>
    <xf numFmtId="3" fontId="34" fillId="2" borderId="4" xfId="5" applyNumberFormat="1" applyFont="1" applyFill="1" applyBorder="1" applyAlignment="1">
      <alignment vertical="center"/>
    </xf>
    <xf numFmtId="3" fontId="22" fillId="2" borderId="7" xfId="5" applyNumberFormat="1" applyFont="1" applyFill="1" applyBorder="1" applyAlignment="1">
      <alignment vertical="center"/>
    </xf>
    <xf numFmtId="3" fontId="22" fillId="2" borderId="6" xfId="5" applyNumberFormat="1" applyFont="1" applyFill="1" applyBorder="1" applyAlignment="1">
      <alignment vertical="center"/>
    </xf>
    <xf numFmtId="3" fontId="34" fillId="2" borderId="3" xfId="5" applyNumberFormat="1" applyFont="1" applyFill="1" applyBorder="1" applyAlignment="1">
      <alignment vertical="center"/>
    </xf>
    <xf numFmtId="3" fontId="22" fillId="2" borderId="1" xfId="5" applyNumberFormat="1" applyFont="1" applyFill="1" applyBorder="1" applyAlignment="1">
      <alignment vertical="center"/>
    </xf>
    <xf numFmtId="3" fontId="22" fillId="2" borderId="0" xfId="5" applyNumberFormat="1" applyFont="1" applyFill="1" applyAlignment="1">
      <alignment vertical="center"/>
    </xf>
    <xf numFmtId="41" fontId="9" fillId="2" borderId="54" xfId="5" applyNumberFormat="1" applyFont="1" applyFill="1" applyBorder="1" applyAlignment="1">
      <alignment horizontal="center" vertical="center"/>
    </xf>
    <xf numFmtId="3" fontId="34" fillId="2" borderId="55" xfId="5" applyNumberFormat="1" applyFont="1" applyFill="1" applyBorder="1" applyAlignment="1">
      <alignment vertical="center"/>
    </xf>
    <xf numFmtId="3" fontId="22" fillId="2" borderId="56" xfId="5" applyNumberFormat="1" applyFont="1" applyFill="1" applyBorder="1" applyAlignment="1">
      <alignment vertical="center"/>
    </xf>
    <xf numFmtId="3" fontId="22" fillId="2" borderId="57" xfId="5" applyNumberFormat="1" applyFont="1" applyFill="1" applyBorder="1" applyAlignment="1">
      <alignment vertical="center"/>
    </xf>
    <xf numFmtId="41" fontId="9" fillId="2" borderId="58" xfId="5" applyNumberFormat="1" applyFont="1" applyFill="1" applyBorder="1" applyAlignment="1">
      <alignment horizontal="center" vertical="center"/>
    </xf>
    <xf numFmtId="41" fontId="9" fillId="2" borderId="59" xfId="5" applyNumberFormat="1" applyFont="1" applyFill="1" applyBorder="1" applyAlignment="1">
      <alignment horizontal="center" vertical="center"/>
    </xf>
    <xf numFmtId="41" fontId="9" fillId="2" borderId="0" xfId="5" applyNumberFormat="1" applyFont="1" applyFill="1" applyBorder="1" applyAlignment="1">
      <alignment vertical="center"/>
    </xf>
    <xf numFmtId="0" fontId="9" fillId="2" borderId="59" xfId="3" applyFont="1" applyFill="1" applyBorder="1" applyAlignment="1">
      <alignment horizontal="distributed" vertical="center"/>
    </xf>
    <xf numFmtId="41" fontId="9" fillId="2" borderId="1" xfId="5" applyNumberFormat="1" applyFont="1" applyFill="1" applyBorder="1" applyAlignment="1">
      <alignment horizontal="center" vertical="center"/>
    </xf>
    <xf numFmtId="3" fontId="22" fillId="2" borderId="4" xfId="3" applyNumberFormat="1" applyFont="1" applyFill="1" applyBorder="1" applyAlignment="1">
      <alignment vertical="center"/>
    </xf>
    <xf numFmtId="0" fontId="22" fillId="2" borderId="7" xfId="3" applyFont="1" applyFill="1" applyBorder="1" applyAlignment="1">
      <alignment vertical="center"/>
    </xf>
    <xf numFmtId="41" fontId="22" fillId="2" borderId="7" xfId="5" applyNumberFormat="1" applyFont="1" applyFill="1" applyBorder="1" applyAlignment="1">
      <alignment vertical="center"/>
    </xf>
    <xf numFmtId="176" fontId="22" fillId="2" borderId="7" xfId="5" applyNumberFormat="1" applyFont="1" applyFill="1" applyBorder="1" applyAlignment="1">
      <alignment vertical="center"/>
    </xf>
    <xf numFmtId="176" fontId="22" fillId="2" borderId="6" xfId="5" applyNumberFormat="1" applyFont="1" applyFill="1" applyBorder="1" applyAlignment="1">
      <alignment vertical="center"/>
    </xf>
    <xf numFmtId="0" fontId="22" fillId="2" borderId="0" xfId="3" applyFont="1" applyFill="1" applyAlignment="1">
      <alignment vertical="center"/>
    </xf>
    <xf numFmtId="41" fontId="22" fillId="2" borderId="0" xfId="5" applyNumberFormat="1" applyFont="1" applyFill="1" applyAlignment="1">
      <alignment vertical="center"/>
    </xf>
    <xf numFmtId="176" fontId="22" fillId="2" borderId="0" xfId="5" applyNumberFormat="1" applyFont="1" applyFill="1" applyBorder="1" applyAlignment="1">
      <alignment vertical="center"/>
    </xf>
    <xf numFmtId="176" fontId="22" fillId="2" borderId="1" xfId="5" applyNumberFormat="1" applyFont="1" applyFill="1" applyBorder="1" applyAlignment="1">
      <alignment vertical="center"/>
    </xf>
    <xf numFmtId="41" fontId="9" fillId="2" borderId="38" xfId="5" applyNumberFormat="1" applyFont="1" applyFill="1" applyBorder="1" applyAlignment="1">
      <alignment horizontal="center" vertical="center"/>
    </xf>
    <xf numFmtId="3" fontId="23" fillId="2" borderId="0" xfId="3" applyNumberFormat="1" applyFont="1" applyFill="1" applyAlignment="1">
      <alignment vertical="center"/>
    </xf>
    <xf numFmtId="0" fontId="22" fillId="3" borderId="0" xfId="3" applyFont="1" applyFill="1" applyAlignment="1">
      <alignment vertical="center"/>
    </xf>
    <xf numFmtId="0" fontId="9" fillId="3" borderId="0" xfId="3" applyFont="1" applyFill="1" applyAlignment="1">
      <alignment horizontal="center" vertical="center"/>
    </xf>
    <xf numFmtId="0" fontId="15" fillId="3" borderId="0" xfId="3" applyFont="1" applyFill="1" applyBorder="1" applyAlignment="1">
      <alignment horizontal="distributed" vertical="center" indent="1"/>
    </xf>
    <xf numFmtId="0" fontId="15" fillId="3" borderId="0" xfId="3" applyFont="1" applyFill="1" applyAlignment="1">
      <alignment horizontal="distributed" vertical="center" wrapText="1" indent="1"/>
    </xf>
    <xf numFmtId="0" fontId="15" fillId="3" borderId="0" xfId="3" applyFont="1" applyFill="1" applyBorder="1" applyAlignment="1">
      <alignment horizontal="left" vertical="center" indent="1"/>
    </xf>
    <xf numFmtId="0" fontId="35" fillId="3" borderId="0" xfId="3" applyFont="1" applyFill="1" applyBorder="1" applyAlignment="1">
      <alignment horizontal="right" vertical="center" wrapText="1" indent="1"/>
    </xf>
    <xf numFmtId="0" fontId="15" fillId="3" borderId="0" xfId="3" applyFont="1" applyFill="1" applyBorder="1" applyAlignment="1">
      <alignment horizontal="right" vertical="center" indent="1"/>
    </xf>
    <xf numFmtId="0" fontId="15" fillId="3" borderId="36" xfId="3" applyFont="1" applyFill="1" applyBorder="1" applyAlignment="1">
      <alignment horizontal="distributed" vertical="center" indent="1"/>
    </xf>
    <xf numFmtId="0" fontId="15" fillId="3" borderId="10" xfId="3" applyFont="1" applyFill="1" applyBorder="1" applyAlignment="1">
      <alignment horizontal="distributed" vertical="center" wrapText="1" indent="1"/>
    </xf>
    <xf numFmtId="0" fontId="15" fillId="3" borderId="10" xfId="3" applyFont="1" applyFill="1" applyBorder="1" applyAlignment="1">
      <alignment horizontal="distributed" vertical="center" indent="1"/>
    </xf>
    <xf numFmtId="0" fontId="15" fillId="3" borderId="10" xfId="3" applyFont="1" applyFill="1" applyBorder="1" applyAlignment="1">
      <alignment horizontal="left" vertical="center" indent="1"/>
    </xf>
    <xf numFmtId="0" fontId="35" fillId="3" borderId="10" xfId="3" applyFont="1" applyFill="1" applyBorder="1" applyAlignment="1">
      <alignment horizontal="right" vertical="center" wrapText="1" indent="1"/>
    </xf>
    <xf numFmtId="0" fontId="15" fillId="3" borderId="10" xfId="3" applyFont="1" applyFill="1" applyBorder="1" applyAlignment="1">
      <alignment horizontal="right" vertical="center" indent="1"/>
    </xf>
    <xf numFmtId="0" fontId="15" fillId="3" borderId="11" xfId="3" applyFont="1" applyFill="1" applyBorder="1" applyAlignment="1">
      <alignment horizontal="right" vertical="center" indent="1"/>
    </xf>
    <xf numFmtId="0" fontId="13" fillId="3" borderId="0" xfId="3" applyFont="1" applyFill="1" applyAlignment="1">
      <alignment horizontal="centerContinuous" vertical="center"/>
    </xf>
    <xf numFmtId="182" fontId="34" fillId="3" borderId="19" xfId="3" applyNumberFormat="1" applyFont="1" applyFill="1" applyBorder="1" applyAlignment="1">
      <alignment vertical="center"/>
    </xf>
    <xf numFmtId="4" fontId="34" fillId="3" borderId="19" xfId="3" applyNumberFormat="1" applyFont="1" applyFill="1" applyBorder="1" applyAlignment="1">
      <alignment vertical="center"/>
    </xf>
    <xf numFmtId="3" fontId="34" fillId="3" borderId="19" xfId="3" applyNumberFormat="1" applyFont="1" applyFill="1" applyBorder="1" applyAlignment="1">
      <alignment vertical="center"/>
    </xf>
    <xf numFmtId="182" fontId="34" fillId="3" borderId="62" xfId="3" applyNumberFormat="1" applyFont="1" applyFill="1" applyBorder="1" applyAlignment="1">
      <alignment vertical="center"/>
    </xf>
    <xf numFmtId="0" fontId="9" fillId="3" borderId="63" xfId="3" applyFont="1" applyFill="1" applyBorder="1" applyAlignment="1">
      <alignment horizontal="centerContinuous" vertical="distributed"/>
    </xf>
    <xf numFmtId="0" fontId="9" fillId="3" borderId="17" xfId="3" applyFont="1" applyFill="1" applyBorder="1" applyAlignment="1">
      <alignment horizontal="centerContinuous" vertical="center"/>
    </xf>
    <xf numFmtId="49" fontId="7" fillId="3" borderId="32" xfId="6" applyNumberFormat="1" applyFont="1" applyFill="1" applyBorder="1" applyAlignment="1">
      <alignment horizontal="center" vertical="center" textRotation="255" wrapText="1"/>
    </xf>
    <xf numFmtId="182" fontId="15" fillId="3" borderId="0" xfId="3" applyNumberFormat="1" applyFont="1" applyFill="1" applyBorder="1" applyAlignment="1">
      <alignment horizontal="right" vertical="center"/>
    </xf>
    <xf numFmtId="4" fontId="15" fillId="3" borderId="0" xfId="3" applyNumberFormat="1" applyFont="1" applyFill="1" applyBorder="1" applyAlignment="1">
      <alignment horizontal="right" vertical="center"/>
    </xf>
    <xf numFmtId="3" fontId="15" fillId="3" borderId="0" xfId="3" applyNumberFormat="1" applyFont="1" applyFill="1" applyBorder="1" applyAlignment="1">
      <alignment horizontal="right" vertical="center"/>
    </xf>
    <xf numFmtId="182" fontId="15" fillId="3" borderId="1" xfId="3" applyNumberFormat="1" applyFont="1" applyFill="1" applyBorder="1" applyAlignment="1">
      <alignment horizontal="right" vertical="center"/>
    </xf>
    <xf numFmtId="182" fontId="36" fillId="3" borderId="0" xfId="3" applyNumberFormat="1" applyFont="1" applyFill="1" applyBorder="1" applyAlignment="1">
      <alignment horizontal="right" vertical="center"/>
    </xf>
    <xf numFmtId="182" fontId="15" fillId="3" borderId="0" xfId="3" applyNumberFormat="1" applyFont="1" applyFill="1" applyBorder="1" applyAlignment="1">
      <alignment vertical="center"/>
    </xf>
    <xf numFmtId="4" fontId="15" fillId="3" borderId="0" xfId="3" applyNumberFormat="1" applyFont="1" applyFill="1" applyAlignment="1">
      <alignment vertical="center"/>
    </xf>
    <xf numFmtId="3" fontId="15" fillId="3" borderId="0" xfId="3" applyNumberFormat="1" applyFont="1" applyFill="1" applyAlignment="1">
      <alignment vertical="center"/>
    </xf>
    <xf numFmtId="0" fontId="9" fillId="3" borderId="64" xfId="3" applyFont="1" applyFill="1" applyBorder="1" applyAlignment="1">
      <alignment horizontal="centerContinuous" vertical="distributed"/>
    </xf>
    <xf numFmtId="0" fontId="9" fillId="3" borderId="14" xfId="3" applyFont="1" applyFill="1" applyBorder="1" applyAlignment="1">
      <alignment horizontal="centerContinuous" vertical="center"/>
    </xf>
    <xf numFmtId="49" fontId="7" fillId="3" borderId="65" xfId="6" applyNumberFormat="1" applyFont="1" applyFill="1" applyBorder="1" applyAlignment="1">
      <alignment horizontal="center" vertical="center" textRotation="255" wrapText="1"/>
    </xf>
    <xf numFmtId="49" fontId="7" fillId="3" borderId="32" xfId="6" applyNumberFormat="1" applyFont="1" applyFill="1" applyBorder="1" applyAlignment="1">
      <alignment horizontal="center" vertical="center" textRotation="255"/>
    </xf>
    <xf numFmtId="49" fontId="7" fillId="3" borderId="33" xfId="6" applyNumberFormat="1" applyFont="1" applyFill="1" applyBorder="1" applyAlignment="1">
      <alignment horizontal="center" vertical="center" textRotation="255" wrapText="1"/>
    </xf>
    <xf numFmtId="0" fontId="9" fillId="3" borderId="66" xfId="3" applyFont="1" applyFill="1" applyBorder="1" applyAlignment="1">
      <alignment horizontal="centerContinuous" vertical="distributed"/>
    </xf>
    <xf numFmtId="0" fontId="9" fillId="3" borderId="30" xfId="3" applyFont="1" applyFill="1" applyBorder="1" applyAlignment="1">
      <alignment horizontal="centerContinuous" vertical="center"/>
    </xf>
    <xf numFmtId="49" fontId="7" fillId="3" borderId="26" xfId="6" applyNumberFormat="1" applyFont="1" applyFill="1" applyBorder="1" applyAlignment="1">
      <alignment horizontal="center" vertical="center" textRotation="255" wrapText="1"/>
    </xf>
    <xf numFmtId="0" fontId="9" fillId="3" borderId="8" xfId="3" applyFont="1" applyFill="1" applyBorder="1" applyAlignment="1">
      <alignment horizontal="centerContinuous" vertical="center"/>
    </xf>
    <xf numFmtId="182" fontId="9" fillId="3" borderId="0" xfId="3" applyNumberFormat="1" applyFont="1" applyFill="1" applyBorder="1" applyAlignment="1">
      <alignment vertical="center"/>
    </xf>
    <xf numFmtId="4" fontId="9" fillId="3" borderId="0" xfId="3" applyNumberFormat="1" applyFont="1" applyFill="1" applyBorder="1" applyAlignment="1">
      <alignment vertical="center"/>
    </xf>
    <xf numFmtId="0" fontId="0" fillId="4" borderId="0" xfId="0" applyFill="1">
      <alignment vertical="center"/>
    </xf>
    <xf numFmtId="186" fontId="13" fillId="4" borderId="0" xfId="0" applyNumberFormat="1" applyFont="1" applyFill="1" applyBorder="1" applyAlignment="1">
      <alignment horizontal="centerContinuous" vertical="center"/>
    </xf>
    <xf numFmtId="186" fontId="37" fillId="4" borderId="0" xfId="0" applyNumberFormat="1" applyFont="1" applyFill="1" applyBorder="1" applyAlignment="1">
      <alignment horizontal="center" vertical="center"/>
    </xf>
    <xf numFmtId="186" fontId="9" fillId="4" borderId="0" xfId="0" applyNumberFormat="1" applyFont="1" applyFill="1" applyBorder="1" applyAlignment="1">
      <alignment horizontal="left" vertical="center" indent="1"/>
    </xf>
    <xf numFmtId="0" fontId="9" fillId="4" borderId="8" xfId="0" applyFont="1" applyFill="1" applyBorder="1" applyAlignment="1">
      <alignment horizontal="center" vertical="center"/>
    </xf>
    <xf numFmtId="186" fontId="33" fillId="4" borderId="0" xfId="0" applyNumberFormat="1" applyFont="1" applyFill="1" applyBorder="1" applyAlignment="1">
      <alignment horizontal="center" vertical="center"/>
    </xf>
    <xf numFmtId="186" fontId="9" fillId="4" borderId="0" xfId="0" applyNumberFormat="1" applyFont="1" applyFill="1" applyBorder="1">
      <alignment vertical="center"/>
    </xf>
    <xf numFmtId="186" fontId="33" fillId="4" borderId="0" xfId="0" applyNumberFormat="1" applyFont="1" applyFill="1" applyBorder="1" applyAlignment="1">
      <alignment horizontal="left" vertical="center"/>
    </xf>
    <xf numFmtId="186" fontId="9" fillId="4" borderId="0" xfId="0" applyNumberFormat="1" applyFont="1" applyFill="1" applyBorder="1" applyAlignment="1">
      <alignment horizontal="left" vertical="center"/>
    </xf>
    <xf numFmtId="186" fontId="33" fillId="4" borderId="0" xfId="0" applyNumberFormat="1" applyFont="1" applyFill="1" applyBorder="1">
      <alignment vertical="center"/>
    </xf>
    <xf numFmtId="186" fontId="9" fillId="0" borderId="0" xfId="0" applyNumberFormat="1" applyFont="1" applyBorder="1">
      <alignment vertical="center"/>
    </xf>
    <xf numFmtId="186" fontId="33" fillId="4" borderId="1" xfId="0" applyNumberFormat="1" applyFont="1" applyFill="1" applyBorder="1" applyAlignment="1">
      <alignment horizontal="left" vertical="center"/>
    </xf>
    <xf numFmtId="186" fontId="9" fillId="4" borderId="0" xfId="0" applyNumberFormat="1" applyFont="1" applyFill="1" applyAlignment="1">
      <alignment horizontal="left" vertical="center" indent="1"/>
    </xf>
    <xf numFmtId="186" fontId="38" fillId="4" borderId="0" xfId="0" applyNumberFormat="1" applyFont="1" applyFill="1" applyBorder="1" applyAlignment="1">
      <alignment horizontal="centerContinuous" vertical="center"/>
    </xf>
    <xf numFmtId="0" fontId="9" fillId="4" borderId="12" xfId="0" applyFont="1" applyFill="1" applyBorder="1" applyAlignment="1">
      <alignment horizontal="center" vertical="center"/>
    </xf>
    <xf numFmtId="38" fontId="12" fillId="4" borderId="4" xfId="0" applyNumberFormat="1" applyFont="1" applyFill="1" applyBorder="1" applyAlignment="1">
      <alignment horizontal="right" vertical="center"/>
    </xf>
    <xf numFmtId="38" fontId="9" fillId="4" borderId="7" xfId="1" applyFont="1" applyFill="1" applyBorder="1" applyAlignment="1">
      <alignment vertical="center"/>
    </xf>
    <xf numFmtId="38" fontId="12" fillId="4" borderId="7" xfId="1" applyFont="1" applyFill="1" applyBorder="1" applyAlignment="1">
      <alignment vertical="center"/>
    </xf>
    <xf numFmtId="38" fontId="9" fillId="4" borderId="7" xfId="0" applyNumberFormat="1" applyFont="1" applyFill="1" applyBorder="1" applyAlignment="1">
      <alignment horizontal="right" vertical="center"/>
    </xf>
    <xf numFmtId="38" fontId="9" fillId="0" borderId="7" xfId="1" applyFont="1" applyFill="1" applyBorder="1" applyAlignment="1">
      <alignment vertical="center"/>
    </xf>
    <xf numFmtId="184" fontId="9" fillId="4" borderId="7" xfId="0" applyNumberFormat="1" applyFont="1" applyFill="1" applyBorder="1" applyAlignment="1">
      <alignment horizontal="right" vertical="center" wrapText="1"/>
    </xf>
    <xf numFmtId="186" fontId="9" fillId="4" borderId="7" xfId="0" applyNumberFormat="1" applyFont="1" applyFill="1" applyBorder="1" applyAlignment="1">
      <alignment horizontal="right" vertical="center" wrapText="1"/>
    </xf>
    <xf numFmtId="186" fontId="12" fillId="4" borderId="7" xfId="0" applyNumberFormat="1" applyFont="1" applyFill="1" applyBorder="1" applyAlignment="1">
      <alignment horizontal="right" vertical="center" wrapText="1"/>
    </xf>
    <xf numFmtId="186" fontId="12" fillId="4" borderId="6" xfId="0" applyNumberFormat="1" applyFont="1" applyFill="1" applyBorder="1" applyAlignment="1">
      <alignment horizontal="right" vertical="center" wrapText="1"/>
    </xf>
    <xf numFmtId="186" fontId="9" fillId="4" borderId="0" xfId="0" applyNumberFormat="1" applyFont="1" applyFill="1">
      <alignment vertical="center"/>
    </xf>
    <xf numFmtId="38" fontId="12" fillId="4" borderId="3" xfId="0" applyNumberFormat="1" applyFont="1" applyFill="1" applyBorder="1" applyAlignment="1">
      <alignment horizontal="right" vertical="center"/>
    </xf>
    <xf numFmtId="38" fontId="9" fillId="4" borderId="0" xfId="1" applyFont="1" applyFill="1" applyBorder="1" applyAlignment="1">
      <alignment vertical="center"/>
    </xf>
    <xf numFmtId="38" fontId="12" fillId="4" borderId="0" xfId="1" applyFont="1" applyFill="1" applyBorder="1" applyAlignment="1">
      <alignment vertical="center"/>
    </xf>
    <xf numFmtId="38" fontId="9" fillId="4" borderId="0" xfId="0" applyNumberFormat="1" applyFont="1" applyFill="1" applyBorder="1" applyAlignment="1">
      <alignment horizontal="right" vertical="center"/>
    </xf>
    <xf numFmtId="38" fontId="9" fillId="0" borderId="0" xfId="1" applyFont="1" applyFill="1" applyBorder="1" applyAlignment="1">
      <alignment vertical="center"/>
    </xf>
    <xf numFmtId="184" fontId="9" fillId="4" borderId="0" xfId="0" applyNumberFormat="1" applyFont="1" applyFill="1" applyBorder="1" applyAlignment="1">
      <alignment horizontal="right" vertical="center" wrapText="1"/>
    </xf>
    <xf numFmtId="186" fontId="9" fillId="4" borderId="0" xfId="0" applyNumberFormat="1" applyFont="1" applyFill="1" applyBorder="1" applyAlignment="1">
      <alignment horizontal="right" vertical="center" wrapText="1"/>
    </xf>
    <xf numFmtId="186" fontId="12" fillId="4" borderId="0" xfId="0" applyNumberFormat="1" applyFont="1" applyFill="1" applyBorder="1" applyAlignment="1">
      <alignment horizontal="right" vertical="center" wrapText="1"/>
    </xf>
    <xf numFmtId="186" fontId="12" fillId="4" borderId="1" xfId="0" applyNumberFormat="1" applyFont="1" applyFill="1" applyBorder="1" applyAlignment="1">
      <alignment horizontal="right" vertical="center" wrapText="1"/>
    </xf>
    <xf numFmtId="0" fontId="9" fillId="4" borderId="38" xfId="0" applyFont="1" applyFill="1" applyBorder="1" applyAlignment="1">
      <alignment horizontal="center" vertical="center"/>
    </xf>
    <xf numFmtId="0" fontId="9" fillId="2" borderId="8" xfId="0" applyFont="1" applyFill="1" applyBorder="1" applyAlignment="1">
      <alignment horizontal="center" vertical="center"/>
    </xf>
    <xf numFmtId="0" fontId="12" fillId="2" borderId="3" xfId="0" applyFont="1" applyFill="1" applyBorder="1" applyAlignment="1">
      <alignment horizontal="distributed" vertical="center" indent="2"/>
    </xf>
    <xf numFmtId="0" fontId="9" fillId="2" borderId="0" xfId="0" applyFont="1" applyFill="1" applyBorder="1" applyAlignment="1">
      <alignment horizontal="distributed" vertical="center" indent="2"/>
    </xf>
    <xf numFmtId="0" fontId="9" fillId="2" borderId="1" xfId="0" applyFont="1" applyFill="1" applyBorder="1" applyAlignment="1">
      <alignment horizontal="distributed" vertical="center" indent="2"/>
    </xf>
    <xf numFmtId="0" fontId="9" fillId="2" borderId="38" xfId="0" applyFont="1" applyFill="1" applyBorder="1" applyAlignment="1">
      <alignment horizontal="center" vertical="center"/>
    </xf>
    <xf numFmtId="192" fontId="12" fillId="2" borderId="4" xfId="8" applyNumberFormat="1" applyFont="1" applyFill="1" applyBorder="1" applyAlignment="1">
      <alignment vertical="center"/>
    </xf>
    <xf numFmtId="192" fontId="9" fillId="2" borderId="7" xfId="8" applyNumberFormat="1" applyFont="1" applyFill="1" applyBorder="1" applyAlignment="1">
      <alignment vertical="center"/>
    </xf>
    <xf numFmtId="192" fontId="9" fillId="2" borderId="6" xfId="8" applyNumberFormat="1" applyFont="1" applyFill="1" applyBorder="1" applyAlignment="1">
      <alignment vertical="center"/>
    </xf>
    <xf numFmtId="0" fontId="9" fillId="2" borderId="67" xfId="0" applyFont="1" applyFill="1" applyBorder="1" applyAlignment="1">
      <alignment horizontal="center" vertical="center"/>
    </xf>
    <xf numFmtId="0" fontId="9" fillId="2" borderId="68" xfId="0" applyFont="1" applyFill="1" applyBorder="1" applyAlignment="1">
      <alignment horizontal="distributed" vertical="center" indent="2"/>
    </xf>
    <xf numFmtId="0" fontId="9" fillId="2" borderId="59" xfId="0" applyFont="1" applyFill="1" applyBorder="1" applyAlignment="1">
      <alignment horizontal="distributed" vertical="center" indent="2"/>
    </xf>
    <xf numFmtId="0" fontId="9" fillId="2" borderId="69" xfId="0" applyFont="1" applyFill="1" applyBorder="1" applyAlignment="1">
      <alignment horizontal="distributed" vertical="center" indent="2"/>
    </xf>
    <xf numFmtId="192" fontId="9" fillId="2" borderId="4" xfId="8" applyNumberFormat="1" applyFont="1" applyFill="1" applyBorder="1" applyAlignment="1">
      <alignment vertical="center"/>
    </xf>
    <xf numFmtId="0" fontId="41" fillId="2" borderId="0" xfId="0" applyFont="1" applyFill="1">
      <alignment vertical="center"/>
    </xf>
    <xf numFmtId="0" fontId="7" fillId="2" borderId="0" xfId="0" applyFont="1" applyFill="1" applyAlignment="1">
      <alignment horizontal="left" vertical="center"/>
    </xf>
    <xf numFmtId="0" fontId="12" fillId="2" borderId="1" xfId="0" applyFont="1" applyFill="1" applyBorder="1" applyAlignment="1">
      <alignment horizontal="left" vertical="center" indent="1"/>
    </xf>
    <xf numFmtId="0" fontId="7" fillId="2" borderId="0" xfId="0" applyFont="1" applyFill="1">
      <alignment vertical="center"/>
    </xf>
    <xf numFmtId="0" fontId="12" fillId="2" borderId="1" xfId="0" applyFont="1" applyFill="1" applyBorder="1" applyAlignment="1">
      <alignment horizontal="right" vertical="center"/>
    </xf>
    <xf numFmtId="38" fontId="41" fillId="2" borderId="0" xfId="0" applyNumberFormat="1" applyFont="1" applyFill="1">
      <alignment vertical="center"/>
    </xf>
    <xf numFmtId="0" fontId="13" fillId="2" borderId="0" xfId="0" applyFont="1" applyFill="1" applyAlignment="1">
      <alignment horizontal="distributed" vertical="center" indent="9"/>
    </xf>
    <xf numFmtId="49" fontId="9" fillId="2" borderId="0" xfId="0" applyNumberFormat="1" applyFont="1" applyFill="1" applyBorder="1" applyAlignment="1">
      <alignment horizontal="left" vertical="center"/>
    </xf>
    <xf numFmtId="49" fontId="12" fillId="2" borderId="1" xfId="0" applyNumberFormat="1" applyFont="1" applyFill="1" applyBorder="1" applyAlignment="1">
      <alignment horizontal="left" vertical="center"/>
    </xf>
    <xf numFmtId="0" fontId="1" fillId="2" borderId="0" xfId="0" applyFont="1" applyFill="1">
      <alignment vertical="center"/>
    </xf>
    <xf numFmtId="38" fontId="9" fillId="2" borderId="7" xfId="7" applyFont="1" applyFill="1" applyBorder="1" applyAlignment="1">
      <alignment horizontal="right" vertical="center"/>
    </xf>
    <xf numFmtId="38" fontId="12" fillId="2" borderId="6" xfId="7" applyFont="1" applyFill="1" applyBorder="1" applyAlignment="1">
      <alignment horizontal="right" vertical="center"/>
    </xf>
    <xf numFmtId="38" fontId="9" fillId="2" borderId="0" xfId="7" applyFont="1" applyFill="1" applyBorder="1" applyAlignment="1">
      <alignment horizontal="right" vertical="center"/>
    </xf>
    <xf numFmtId="38" fontId="12" fillId="2" borderId="1" xfId="7" applyFont="1" applyFill="1" applyBorder="1" applyAlignment="1">
      <alignment horizontal="right" vertical="center"/>
    </xf>
    <xf numFmtId="38" fontId="7" fillId="2" borderId="0" xfId="0" applyNumberFormat="1" applyFont="1" applyFill="1" applyBorder="1">
      <alignment vertical="center"/>
    </xf>
    <xf numFmtId="38" fontId="25" fillId="2" borderId="1" xfId="0" applyNumberFormat="1" applyFont="1" applyFill="1" applyBorder="1">
      <alignment vertical="center"/>
    </xf>
    <xf numFmtId="0" fontId="12" fillId="2" borderId="3" xfId="0" applyFont="1" applyFill="1" applyBorder="1" applyAlignment="1">
      <alignment horizontal="distributed" vertical="center" indent="1"/>
    </xf>
    <xf numFmtId="0" fontId="9" fillId="2" borderId="1" xfId="0" applyFont="1" applyFill="1" applyBorder="1" applyAlignment="1">
      <alignment vertical="center" shrinkToFit="1"/>
    </xf>
    <xf numFmtId="38" fontId="12" fillId="2" borderId="7" xfId="7" applyFont="1" applyFill="1" applyBorder="1" applyAlignment="1">
      <alignment horizontal="right" vertical="center"/>
    </xf>
    <xf numFmtId="38" fontId="9" fillId="2" borderId="6" xfId="7" applyFont="1" applyFill="1" applyBorder="1" applyAlignment="1">
      <alignment horizontal="right" vertical="center"/>
    </xf>
    <xf numFmtId="0" fontId="9" fillId="2" borderId="12" xfId="0" applyFont="1" applyFill="1" applyBorder="1" applyAlignment="1">
      <alignment horizontal="center" vertical="center"/>
    </xf>
    <xf numFmtId="191" fontId="12" fillId="2" borderId="0" xfId="0" applyNumberFormat="1" applyFont="1" applyFill="1" applyBorder="1" applyAlignment="1">
      <alignment horizontal="right" vertical="center"/>
    </xf>
    <xf numFmtId="191" fontId="9" fillId="2" borderId="0" xfId="0" applyNumberFormat="1" applyFont="1" applyFill="1" applyBorder="1" applyAlignment="1">
      <alignment horizontal="right" vertical="center"/>
    </xf>
    <xf numFmtId="191" fontId="9" fillId="2" borderId="1" xfId="0" applyNumberFormat="1" applyFont="1" applyFill="1" applyBorder="1" applyAlignment="1">
      <alignment horizontal="right" vertical="center"/>
    </xf>
    <xf numFmtId="0" fontId="9" fillId="2" borderId="7" xfId="0" applyFont="1" applyFill="1" applyBorder="1" applyAlignment="1">
      <alignment horizontal="distributed" vertical="center" indent="1"/>
    </xf>
    <xf numFmtId="0" fontId="9" fillId="2" borderId="7" xfId="0" applyFont="1" applyFill="1" applyBorder="1" applyAlignment="1">
      <alignment horizontal="right" vertical="center" indent="1"/>
    </xf>
    <xf numFmtId="0" fontId="9" fillId="2" borderId="2" xfId="0" applyFont="1" applyFill="1" applyBorder="1">
      <alignment vertical="center"/>
    </xf>
    <xf numFmtId="180" fontId="9" fillId="2" borderId="7" xfId="7" applyNumberFormat="1" applyFont="1" applyFill="1" applyBorder="1" applyAlignment="1">
      <alignment horizontal="right" vertical="center"/>
    </xf>
    <xf numFmtId="191" fontId="9" fillId="2" borderId="7" xfId="0" applyNumberFormat="1" applyFont="1" applyFill="1" applyBorder="1" applyAlignment="1">
      <alignment horizontal="right" vertical="center"/>
    </xf>
    <xf numFmtId="176" fontId="9" fillId="2" borderId="7" xfId="0" applyNumberFormat="1" applyFont="1" applyFill="1" applyBorder="1">
      <alignment vertical="center"/>
    </xf>
    <xf numFmtId="191" fontId="9" fillId="2" borderId="6" xfId="0" applyNumberFormat="1" applyFont="1" applyFill="1" applyBorder="1" applyAlignment="1">
      <alignment horizontal="right" vertical="center"/>
    </xf>
    <xf numFmtId="0" fontId="0" fillId="2" borderId="0" xfId="0" applyFill="1" applyBorder="1">
      <alignment vertical="center"/>
    </xf>
    <xf numFmtId="0" fontId="42" fillId="2" borderId="0" xfId="0" applyFont="1" applyFill="1" applyBorder="1">
      <alignment vertical="center"/>
    </xf>
    <xf numFmtId="0" fontId="42" fillId="2" borderId="0" xfId="0" applyFont="1" applyFill="1">
      <alignment vertical="center"/>
    </xf>
    <xf numFmtId="0" fontId="12" fillId="2" borderId="0" xfId="0" applyFont="1" applyFill="1" applyBorder="1" applyAlignment="1">
      <alignment horizontal="distributed" vertical="center" indent="1"/>
    </xf>
    <xf numFmtId="0" fontId="9" fillId="2" borderId="0" xfId="0" applyFont="1" applyFill="1" applyBorder="1" applyAlignment="1">
      <alignment horizontal="distributed" vertical="center" indent="1"/>
    </xf>
    <xf numFmtId="0" fontId="9" fillId="2" borderId="1" xfId="0" applyFont="1" applyFill="1" applyBorder="1" applyAlignment="1">
      <alignment horizontal="distributed" vertical="center" indent="1"/>
    </xf>
    <xf numFmtId="0" fontId="9" fillId="2" borderId="38" xfId="0" applyFont="1" applyFill="1" applyBorder="1" applyAlignment="1">
      <alignment horizontal="centerContinuous" vertical="center"/>
    </xf>
    <xf numFmtId="0" fontId="9" fillId="2" borderId="33" xfId="0" applyFont="1" applyFill="1" applyBorder="1" applyAlignment="1">
      <alignment horizontal="center" vertical="center"/>
    </xf>
    <xf numFmtId="0" fontId="12" fillId="2" borderId="7" xfId="0" applyFont="1" applyFill="1" applyBorder="1" applyAlignment="1">
      <alignment horizontal="right" vertical="center"/>
    </xf>
    <xf numFmtId="0" fontId="9" fillId="2" borderId="7" xfId="0" applyFont="1" applyFill="1" applyBorder="1" applyAlignment="1">
      <alignment horizontal="right" vertical="center"/>
    </xf>
    <xf numFmtId="0" fontId="9" fillId="2" borderId="6" xfId="0" applyFont="1" applyFill="1" applyBorder="1" applyAlignment="1">
      <alignment horizontal="right" vertical="center"/>
    </xf>
    <xf numFmtId="0" fontId="9" fillId="2" borderId="9" xfId="0" applyFont="1" applyFill="1" applyBorder="1" applyAlignment="1">
      <alignment horizontal="centerContinuous" vertical="center"/>
    </xf>
    <xf numFmtId="0" fontId="9" fillId="2" borderId="50" xfId="0" applyFont="1" applyFill="1" applyBorder="1" applyAlignment="1">
      <alignment horizontal="center" vertical="center"/>
    </xf>
    <xf numFmtId="4" fontId="12" fillId="2" borderId="0" xfId="0" applyNumberFormat="1" applyFont="1" applyFill="1" applyBorder="1" applyAlignment="1">
      <alignment horizontal="right" vertical="center"/>
    </xf>
    <xf numFmtId="4" fontId="9" fillId="2" borderId="0" xfId="0"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4" fontId="12" fillId="2" borderId="0" xfId="0" applyNumberFormat="1" applyFont="1" applyFill="1" applyAlignment="1">
      <alignment horizontal="right" vertical="center"/>
    </xf>
    <xf numFmtId="4" fontId="9" fillId="2" borderId="0" xfId="0" applyNumberFormat="1" applyFont="1" applyFill="1" applyAlignment="1">
      <alignment horizontal="right" vertical="center"/>
    </xf>
    <xf numFmtId="0" fontId="9" fillId="2" borderId="65" xfId="0" applyFont="1" applyFill="1" applyBorder="1" applyAlignment="1">
      <alignment horizontal="center" vertical="center"/>
    </xf>
    <xf numFmtId="0" fontId="9" fillId="2" borderId="8" xfId="0" applyFont="1" applyFill="1" applyBorder="1" applyAlignment="1">
      <alignment horizontal="centerContinuous" vertical="center"/>
    </xf>
    <xf numFmtId="4" fontId="25" fillId="2" borderId="0" xfId="0" applyNumberFormat="1" applyFont="1" applyFill="1">
      <alignment vertical="center"/>
    </xf>
    <xf numFmtId="4" fontId="7" fillId="2" borderId="0" xfId="0" applyNumberFormat="1" applyFont="1" applyFill="1">
      <alignment vertical="center"/>
    </xf>
    <xf numFmtId="4" fontId="7" fillId="2" borderId="0" xfId="0" applyNumberFormat="1" applyFont="1" applyFill="1" applyAlignment="1">
      <alignment horizontal="right" vertical="center"/>
    </xf>
    <xf numFmtId="4" fontId="7" fillId="2" borderId="1" xfId="0" applyNumberFormat="1" applyFont="1" applyFill="1" applyBorder="1">
      <alignment vertical="center"/>
    </xf>
    <xf numFmtId="4" fontId="9" fillId="2" borderId="0" xfId="0" applyNumberFormat="1" applyFont="1" applyFill="1">
      <alignment vertical="center"/>
    </xf>
    <xf numFmtId="4" fontId="0" fillId="2" borderId="0" xfId="0" applyNumberFormat="1" applyFill="1">
      <alignment vertical="center"/>
    </xf>
    <xf numFmtId="0" fontId="9" fillId="2" borderId="3" xfId="0" applyFont="1" applyFill="1" applyBorder="1" applyAlignment="1">
      <alignment horizontal="right" vertical="center"/>
    </xf>
    <xf numFmtId="0" fontId="9" fillId="2" borderId="0" xfId="0" applyFont="1" applyFill="1" applyBorder="1" applyAlignment="1">
      <alignment horizontal="left" vertical="center" indent="3"/>
    </xf>
    <xf numFmtId="0" fontId="12" fillId="2" borderId="1" xfId="0" applyFont="1" applyFill="1" applyBorder="1" applyAlignment="1">
      <alignment horizontal="left" vertical="center" indent="3"/>
    </xf>
    <xf numFmtId="49" fontId="9" fillId="2" borderId="0" xfId="0" applyNumberFormat="1" applyFont="1" applyFill="1" applyBorder="1" applyAlignment="1">
      <alignment horizontal="left" vertical="center" indent="3"/>
    </xf>
    <xf numFmtId="49" fontId="12" fillId="2" borderId="11" xfId="0" applyNumberFormat="1" applyFont="1" applyFill="1" applyBorder="1" applyAlignment="1">
      <alignment horizontal="left" vertical="center" indent="3"/>
    </xf>
    <xf numFmtId="0" fontId="9" fillId="2" borderId="5" xfId="0" applyFont="1" applyFill="1" applyBorder="1">
      <alignment vertical="center"/>
    </xf>
    <xf numFmtId="0" fontId="9" fillId="2" borderId="35" xfId="0" applyFont="1" applyFill="1" applyBorder="1" applyAlignment="1">
      <alignment horizontal="center" vertical="center"/>
    </xf>
    <xf numFmtId="186" fontId="9" fillId="2" borderId="7" xfId="7" applyNumberFormat="1" applyFont="1" applyFill="1" applyBorder="1" applyAlignment="1">
      <alignment horizontal="right" vertical="center"/>
    </xf>
    <xf numFmtId="185" fontId="25" fillId="2" borderId="1" xfId="7" applyNumberFormat="1" applyFont="1" applyFill="1" applyBorder="1" applyAlignment="1">
      <alignment horizontal="right" vertical="center"/>
    </xf>
    <xf numFmtId="186" fontId="9" fillId="2" borderId="0" xfId="7" applyNumberFormat="1" applyFont="1" applyFill="1" applyAlignment="1">
      <alignment horizontal="right" vertical="center"/>
    </xf>
    <xf numFmtId="186" fontId="32" fillId="2" borderId="0" xfId="7" applyNumberFormat="1" applyFont="1" applyFill="1" applyBorder="1" applyAlignment="1">
      <alignment horizontal="right" vertical="center"/>
    </xf>
    <xf numFmtId="186" fontId="32" fillId="2" borderId="1" xfId="7" applyNumberFormat="1" applyFont="1" applyFill="1" applyBorder="1" applyAlignment="1">
      <alignment horizontal="right" vertical="center"/>
    </xf>
    <xf numFmtId="0" fontId="12" fillId="2" borderId="0"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1" xfId="0" applyFont="1" applyFill="1" applyBorder="1" applyAlignment="1">
      <alignment horizontal="distributed" vertical="center"/>
    </xf>
    <xf numFmtId="0" fontId="9" fillId="2" borderId="12" xfId="0" applyFont="1" applyFill="1" applyBorder="1" applyAlignment="1">
      <alignment horizontal="center" vertical="center" wrapText="1"/>
    </xf>
    <xf numFmtId="176" fontId="12" fillId="2" borderId="0" xfId="0" applyNumberFormat="1" applyFont="1" applyFill="1" applyAlignment="1">
      <alignment horizontal="right" vertical="center"/>
    </xf>
    <xf numFmtId="176" fontId="9" fillId="2" borderId="1"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0" fontId="9" fillId="3" borderId="0" xfId="3" applyFont="1" applyFill="1" applyAlignment="1">
      <alignment vertical="top"/>
    </xf>
    <xf numFmtId="0" fontId="12" fillId="3" borderId="22" xfId="3" applyFont="1" applyFill="1" applyBorder="1" applyAlignment="1">
      <alignment horizontal="distributed" vertical="center" indent="1"/>
    </xf>
    <xf numFmtId="0" fontId="9" fillId="3" borderId="0" xfId="3" applyFont="1" applyFill="1" applyBorder="1" applyAlignment="1">
      <alignment horizontal="distributed" vertical="center" wrapText="1" indent="1"/>
    </xf>
    <xf numFmtId="0" fontId="9" fillId="3" borderId="13" xfId="3" applyFont="1" applyFill="1" applyBorder="1" applyAlignment="1">
      <alignment horizontal="left" vertical="center" indent="1"/>
    </xf>
    <xf numFmtId="176" fontId="12" fillId="3" borderId="0" xfId="3" applyNumberFormat="1" applyFont="1" applyFill="1" applyAlignment="1">
      <alignment vertical="center"/>
    </xf>
    <xf numFmtId="0" fontId="2" fillId="2" borderId="0" xfId="4" applyFill="1">
      <alignment vertical="center"/>
    </xf>
    <xf numFmtId="49" fontId="9" fillId="2" borderId="1" xfId="4" applyNumberFormat="1" applyFont="1" applyFill="1" applyBorder="1" applyAlignment="1">
      <alignment horizontal="right" vertical="center"/>
    </xf>
    <xf numFmtId="0" fontId="45" fillId="2" borderId="0" xfId="4" applyFont="1" applyFill="1">
      <alignment vertical="center"/>
    </xf>
    <xf numFmtId="0" fontId="7" fillId="2" borderId="6" xfId="4" applyFont="1" applyFill="1" applyBorder="1" applyAlignment="1">
      <alignment vertical="center"/>
    </xf>
    <xf numFmtId="0" fontId="7" fillId="2" borderId="1" xfId="4" applyFont="1" applyFill="1" applyBorder="1" applyAlignment="1">
      <alignment vertical="center"/>
    </xf>
    <xf numFmtId="0" fontId="8" fillId="2" borderId="0" xfId="4" applyFont="1" applyFill="1" applyAlignment="1">
      <alignment vertical="center"/>
    </xf>
    <xf numFmtId="0" fontId="2" fillId="2" borderId="10" xfId="4" applyFill="1" applyBorder="1">
      <alignment vertical="center"/>
    </xf>
    <xf numFmtId="38" fontId="7" fillId="2" borderId="0" xfId="2" applyFont="1" applyFill="1" applyBorder="1" applyAlignment="1">
      <alignment horizontal="right" vertical="center"/>
    </xf>
    <xf numFmtId="0" fontId="9" fillId="2" borderId="0" xfId="4" applyFont="1" applyFill="1" applyBorder="1" applyAlignment="1">
      <alignment horizontal="right" vertical="center"/>
    </xf>
    <xf numFmtId="188" fontId="9" fillId="2" borderId="0" xfId="4" applyNumberFormat="1" applyFont="1" applyFill="1" applyBorder="1" applyAlignment="1">
      <alignment horizontal="right" vertical="center"/>
    </xf>
    <xf numFmtId="190" fontId="9" fillId="2" borderId="0" xfId="4" applyNumberFormat="1" applyFont="1" applyFill="1" applyBorder="1" applyAlignment="1">
      <alignment horizontal="right" vertical="center"/>
    </xf>
    <xf numFmtId="0" fontId="1" fillId="2" borderId="0" xfId="4" applyFont="1" applyFill="1" applyBorder="1">
      <alignment vertical="center"/>
    </xf>
    <xf numFmtId="38" fontId="9" fillId="2" borderId="0" xfId="2" applyFont="1" applyFill="1" applyBorder="1" applyAlignment="1">
      <alignment horizontal="right" vertical="center"/>
    </xf>
    <xf numFmtId="2" fontId="9" fillId="2" borderId="6" xfId="4" applyNumberFormat="1" applyFont="1" applyFill="1" applyBorder="1" applyAlignment="1">
      <alignment vertical="center"/>
    </xf>
    <xf numFmtId="0" fontId="9" fillId="2" borderId="0" xfId="0" applyFont="1" applyFill="1" applyBorder="1" applyAlignment="1">
      <alignment horizontal="left" vertical="center" indent="1"/>
    </xf>
    <xf numFmtId="0" fontId="9" fillId="2" borderId="0" xfId="0" applyFont="1" applyFill="1" applyBorder="1" applyAlignment="1">
      <alignment horizontal="right" vertical="center" indent="1"/>
    </xf>
    <xf numFmtId="2" fontId="39" fillId="2" borderId="0" xfId="0" applyNumberFormat="1" applyFont="1" applyFill="1" applyAlignment="1">
      <alignment vertical="center"/>
    </xf>
    <xf numFmtId="2" fontId="40" fillId="2" borderId="0" xfId="0" applyNumberFormat="1" applyFont="1" applyFill="1" applyAlignment="1">
      <alignment vertical="center"/>
    </xf>
    <xf numFmtId="0" fontId="9" fillId="2" borderId="70" xfId="4" applyFont="1" applyFill="1" applyBorder="1" applyAlignment="1">
      <alignment horizontal="right" vertical="center"/>
    </xf>
    <xf numFmtId="188" fontId="9" fillId="2" borderId="70" xfId="4" applyNumberFormat="1" applyFont="1" applyFill="1" applyBorder="1" applyAlignment="1">
      <alignment horizontal="right" vertical="center"/>
    </xf>
    <xf numFmtId="190" fontId="9" fillId="2" borderId="70" xfId="4" applyNumberFormat="1" applyFont="1" applyFill="1" applyBorder="1" applyAlignment="1">
      <alignment horizontal="right" vertical="center"/>
    </xf>
    <xf numFmtId="189" fontId="9" fillId="2" borderId="70" xfId="4" applyNumberFormat="1" applyFont="1" applyFill="1" applyBorder="1" applyAlignment="1">
      <alignment horizontal="right" vertical="center"/>
    </xf>
    <xf numFmtId="0" fontId="1" fillId="2" borderId="70" xfId="4" applyFont="1" applyFill="1" applyBorder="1">
      <alignment vertical="center"/>
    </xf>
    <xf numFmtId="38" fontId="9" fillId="2" borderId="70" xfId="2" applyFont="1" applyFill="1" applyBorder="1" applyAlignment="1">
      <alignment horizontal="right" vertical="center"/>
    </xf>
    <xf numFmtId="0" fontId="9" fillId="2" borderId="70" xfId="4" applyFont="1" applyFill="1" applyBorder="1" applyAlignment="1">
      <alignment horizontal="left" vertical="center" indent="1"/>
    </xf>
    <xf numFmtId="0" fontId="13" fillId="3" borderId="0" xfId="3" applyFont="1" applyFill="1" applyAlignment="1">
      <alignment horizontal="center" vertical="center"/>
    </xf>
    <xf numFmtId="0" fontId="9" fillId="3" borderId="0" xfId="3" applyFont="1" applyFill="1" applyAlignment="1">
      <alignment horizontal="center" vertical="center"/>
    </xf>
    <xf numFmtId="0" fontId="15" fillId="3" borderId="33" xfId="3" applyFont="1" applyFill="1" applyBorder="1" applyAlignment="1">
      <alignment horizontal="center" vertical="center"/>
    </xf>
    <xf numFmtId="176" fontId="9" fillId="3" borderId="17" xfId="3" applyNumberFormat="1" applyFont="1" applyFill="1" applyBorder="1" applyAlignment="1">
      <alignment horizontal="right" vertical="center"/>
    </xf>
    <xf numFmtId="176" fontId="9" fillId="3" borderId="14" xfId="3" applyNumberFormat="1" applyFont="1" applyFill="1" applyBorder="1" applyAlignment="1">
      <alignment horizontal="right" vertical="center"/>
    </xf>
    <xf numFmtId="194" fontId="9" fillId="3" borderId="14" xfId="3" applyNumberFormat="1" applyFont="1" applyFill="1" applyBorder="1" applyAlignment="1">
      <alignment horizontal="right" vertical="center"/>
    </xf>
    <xf numFmtId="181" fontId="9" fillId="3" borderId="14" xfId="3" applyNumberFormat="1" applyFont="1" applyFill="1" applyBorder="1" applyAlignment="1">
      <alignment horizontal="right" vertical="center" wrapText="1"/>
    </xf>
    <xf numFmtId="193" fontId="9" fillId="3" borderId="14" xfId="3" applyNumberFormat="1" applyFont="1" applyFill="1" applyBorder="1" applyAlignment="1">
      <alignment horizontal="right" vertical="center"/>
    </xf>
    <xf numFmtId="3" fontId="9" fillId="3" borderId="14" xfId="3" applyNumberFormat="1" applyFont="1" applyFill="1" applyBorder="1" applyAlignment="1">
      <alignment horizontal="right" vertical="center"/>
    </xf>
    <xf numFmtId="0" fontId="9" fillId="3" borderId="14" xfId="3" applyFont="1" applyFill="1" applyBorder="1" applyAlignment="1">
      <alignment horizontal="right" vertical="center"/>
    </xf>
    <xf numFmtId="0" fontId="9" fillId="3" borderId="0" xfId="3" applyFont="1" applyFill="1" applyAlignment="1">
      <alignment horizontal="right" vertical="center"/>
    </xf>
    <xf numFmtId="0" fontId="9" fillId="3" borderId="17" xfId="3" applyFont="1" applyFill="1" applyBorder="1" applyAlignment="1">
      <alignment horizontal="center" vertical="center"/>
    </xf>
    <xf numFmtId="0" fontId="9" fillId="3" borderId="22" xfId="3" applyFont="1" applyFill="1" applyBorder="1" applyAlignment="1">
      <alignment horizontal="center" vertical="center"/>
    </xf>
    <xf numFmtId="0" fontId="9" fillId="3" borderId="18" xfId="3" applyFont="1" applyFill="1" applyBorder="1" applyAlignment="1">
      <alignment horizontal="center" vertical="center"/>
    </xf>
    <xf numFmtId="0" fontId="9" fillId="3" borderId="23" xfId="3" applyFont="1" applyFill="1" applyBorder="1" applyAlignment="1">
      <alignment horizontal="center" vertical="center"/>
    </xf>
    <xf numFmtId="0" fontId="9" fillId="3" borderId="30" xfId="3" applyFont="1" applyFill="1" applyBorder="1" applyAlignment="1">
      <alignment horizontal="center" vertical="center"/>
    </xf>
    <xf numFmtId="0" fontId="9" fillId="3" borderId="31" xfId="3" applyFont="1" applyFill="1" applyBorder="1" applyAlignment="1">
      <alignment horizontal="center" vertical="center"/>
    </xf>
    <xf numFmtId="176" fontId="9" fillId="3" borderId="19" xfId="3" applyNumberFormat="1" applyFont="1" applyFill="1" applyBorder="1" applyAlignment="1">
      <alignment horizontal="right" vertical="center"/>
    </xf>
    <xf numFmtId="176" fontId="9" fillId="3" borderId="0" xfId="3" applyNumberFormat="1" applyFont="1" applyFill="1" applyBorder="1" applyAlignment="1">
      <alignment horizontal="right" vertical="center"/>
    </xf>
    <xf numFmtId="49" fontId="9" fillId="3" borderId="0" xfId="3" applyNumberFormat="1" applyFont="1" applyFill="1" applyBorder="1" applyAlignment="1">
      <alignment horizontal="right" vertical="center"/>
    </xf>
    <xf numFmtId="3" fontId="9" fillId="3" borderId="0" xfId="3" applyNumberFormat="1" applyFont="1" applyFill="1" applyAlignment="1">
      <alignment horizontal="right" vertical="center"/>
    </xf>
    <xf numFmtId="194" fontId="9" fillId="3" borderId="0" xfId="3" applyNumberFormat="1" applyFont="1" applyFill="1" applyBorder="1" applyAlignment="1">
      <alignment horizontal="right" vertical="center"/>
    </xf>
    <xf numFmtId="181" fontId="9" fillId="3" borderId="0" xfId="3" applyNumberFormat="1" applyFont="1" applyFill="1" applyBorder="1" applyAlignment="1">
      <alignment horizontal="right" vertical="center" wrapText="1"/>
    </xf>
    <xf numFmtId="193" fontId="9" fillId="3" borderId="0" xfId="3" applyNumberFormat="1" applyFont="1" applyFill="1" applyAlignment="1">
      <alignment horizontal="right" vertical="center"/>
    </xf>
    <xf numFmtId="176" fontId="12" fillId="3" borderId="19" xfId="3" applyNumberFormat="1" applyFont="1" applyFill="1" applyBorder="1" applyAlignment="1">
      <alignment horizontal="right" vertical="center"/>
    </xf>
    <xf numFmtId="176" fontId="12" fillId="3" borderId="0" xfId="3" applyNumberFormat="1" applyFont="1" applyFill="1" applyBorder="1" applyAlignment="1">
      <alignment horizontal="right" vertical="center"/>
    </xf>
    <xf numFmtId="49" fontId="12" fillId="3" borderId="0" xfId="3" applyNumberFormat="1" applyFont="1" applyFill="1" applyBorder="1" applyAlignment="1">
      <alignment horizontal="right" vertical="center"/>
    </xf>
    <xf numFmtId="3" fontId="12" fillId="3" borderId="0" xfId="3" applyNumberFormat="1" applyFont="1" applyFill="1" applyAlignment="1">
      <alignment horizontal="right" vertical="center"/>
    </xf>
    <xf numFmtId="0" fontId="12" fillId="3" borderId="0" xfId="3" applyFont="1" applyFill="1" applyBorder="1" applyAlignment="1">
      <alignment horizontal="right" vertical="center"/>
    </xf>
    <xf numFmtId="0" fontId="9" fillId="3" borderId="19" xfId="3" applyFont="1" applyFill="1" applyBorder="1" applyAlignment="1">
      <alignment horizontal="right" vertical="center"/>
    </xf>
    <xf numFmtId="0" fontId="9" fillId="3" borderId="24" xfId="3" applyFont="1" applyFill="1" applyBorder="1" applyAlignment="1">
      <alignment horizontal="right" vertical="center"/>
    </xf>
    <xf numFmtId="0" fontId="9" fillId="3" borderId="26" xfId="3" applyFont="1" applyFill="1" applyBorder="1" applyAlignment="1">
      <alignment horizontal="center" vertical="center"/>
    </xf>
    <xf numFmtId="0" fontId="9" fillId="3" borderId="27" xfId="3" applyFont="1" applyFill="1" applyBorder="1" applyAlignment="1">
      <alignment horizontal="center" vertical="center"/>
    </xf>
    <xf numFmtId="0" fontId="9" fillId="3" borderId="28" xfId="3" applyFont="1" applyFill="1" applyBorder="1" applyAlignment="1">
      <alignment horizontal="center" vertical="center"/>
    </xf>
    <xf numFmtId="176" fontId="9" fillId="3" borderId="14" xfId="3" applyNumberFormat="1" applyFont="1" applyFill="1" applyBorder="1" applyAlignment="1">
      <alignment vertical="center"/>
    </xf>
    <xf numFmtId="176" fontId="9" fillId="3" borderId="14" xfId="3" applyNumberFormat="1" applyFont="1" applyFill="1" applyBorder="1" applyAlignment="1">
      <alignment horizontal="center" vertical="center"/>
    </xf>
    <xf numFmtId="176" fontId="9" fillId="3" borderId="14" xfId="3" applyNumberFormat="1" applyFont="1" applyFill="1" applyBorder="1" applyAlignment="1" applyProtection="1">
      <alignment vertical="center"/>
      <protection locked="0"/>
    </xf>
    <xf numFmtId="176" fontId="9" fillId="3" borderId="20" xfId="3" applyNumberFormat="1" applyFont="1" applyFill="1" applyBorder="1" applyAlignment="1">
      <alignment horizontal="right" vertical="center"/>
    </xf>
    <xf numFmtId="176" fontId="9" fillId="3" borderId="24" xfId="3" applyNumberFormat="1" applyFont="1" applyFill="1" applyBorder="1" applyAlignment="1">
      <alignment horizontal="right" vertical="center"/>
    </xf>
    <xf numFmtId="49" fontId="9" fillId="3" borderId="24" xfId="3" applyNumberFormat="1" applyFont="1" applyFill="1" applyBorder="1" applyAlignment="1">
      <alignment horizontal="right" vertical="center"/>
    </xf>
    <xf numFmtId="176" fontId="9" fillId="3" borderId="0" xfId="3" applyNumberFormat="1" applyFont="1" applyFill="1" applyBorder="1" applyAlignment="1">
      <alignment vertical="center"/>
    </xf>
    <xf numFmtId="176" fontId="9" fillId="3" borderId="0" xfId="3" applyNumberFormat="1" applyFont="1" applyFill="1" applyAlignment="1">
      <alignment horizontal="center" vertical="center"/>
    </xf>
    <xf numFmtId="176" fontId="9" fillId="3" borderId="0" xfId="3" applyNumberFormat="1" applyFont="1" applyFill="1" applyBorder="1" applyAlignment="1" applyProtection="1">
      <alignment horizontal="right" vertical="center"/>
      <protection locked="0"/>
    </xf>
    <xf numFmtId="176" fontId="9" fillId="3" borderId="0" xfId="3" applyNumberFormat="1" applyFont="1" applyFill="1" applyBorder="1" applyAlignment="1" applyProtection="1">
      <alignment vertical="center"/>
      <protection locked="0"/>
    </xf>
    <xf numFmtId="176" fontId="12" fillId="3" borderId="0" xfId="3" applyNumberFormat="1" applyFont="1" applyFill="1" applyAlignment="1">
      <alignment vertical="center"/>
    </xf>
    <xf numFmtId="193" fontId="12" fillId="3" borderId="0" xfId="3" applyNumberFormat="1" applyFont="1" applyFill="1" applyAlignment="1">
      <alignment horizontal="right" vertical="center"/>
    </xf>
    <xf numFmtId="176" fontId="12" fillId="3" borderId="0" xfId="3" applyNumberFormat="1" applyFont="1" applyFill="1" applyAlignment="1">
      <alignment horizontal="center" vertical="center"/>
    </xf>
    <xf numFmtId="176" fontId="12" fillId="3" borderId="0" xfId="3" applyNumberFormat="1" applyFont="1" applyFill="1" applyBorder="1" applyAlignment="1" applyProtection="1">
      <alignment horizontal="right" vertical="center"/>
      <protection locked="0"/>
    </xf>
    <xf numFmtId="0" fontId="14" fillId="3" borderId="0" xfId="3" applyFont="1" applyFill="1" applyAlignment="1">
      <alignment horizontal="center" vertical="center"/>
    </xf>
    <xf numFmtId="0" fontId="9" fillId="3" borderId="19" xfId="3" applyFont="1" applyFill="1" applyBorder="1" applyAlignment="1">
      <alignment horizontal="center" vertical="center"/>
    </xf>
    <xf numFmtId="0" fontId="9" fillId="3" borderId="0" xfId="3" applyFont="1" applyFill="1" applyAlignment="1">
      <alignment vertical="center"/>
    </xf>
    <xf numFmtId="176" fontId="9" fillId="3" borderId="0" xfId="3" applyNumberFormat="1" applyFont="1" applyFill="1" applyAlignment="1">
      <alignment horizontal="left" vertical="center"/>
    </xf>
    <xf numFmtId="176" fontId="9" fillId="3" borderId="0" xfId="3" applyNumberFormat="1" applyFont="1" applyFill="1" applyAlignment="1" applyProtection="1">
      <alignment horizontal="center" vertical="center"/>
      <protection locked="0"/>
    </xf>
    <xf numFmtId="176" fontId="9" fillId="3" borderId="19" xfId="3" applyNumberFormat="1" applyFont="1" applyFill="1" applyBorder="1" applyAlignment="1">
      <alignment vertical="center"/>
    </xf>
    <xf numFmtId="176" fontId="9" fillId="3" borderId="20" xfId="3" applyNumberFormat="1" applyFont="1" applyFill="1" applyBorder="1" applyAlignment="1">
      <alignment vertical="center"/>
    </xf>
    <xf numFmtId="176" fontId="9" fillId="3" borderId="24" xfId="3" applyNumberFormat="1" applyFont="1" applyFill="1" applyBorder="1" applyAlignment="1">
      <alignment vertical="center"/>
    </xf>
    <xf numFmtId="176" fontId="9" fillId="3" borderId="24" xfId="3" applyNumberFormat="1" applyFont="1" applyFill="1" applyBorder="1" applyAlignment="1">
      <alignment horizontal="center" vertical="center"/>
    </xf>
    <xf numFmtId="0" fontId="9" fillId="3" borderId="4" xfId="3" applyFont="1" applyFill="1" applyBorder="1" applyAlignment="1">
      <alignment horizontal="center" vertical="center"/>
    </xf>
    <xf numFmtId="0" fontId="9" fillId="3" borderId="36" xfId="3" applyFont="1" applyFill="1" applyBorder="1" applyAlignment="1">
      <alignment horizontal="center" vertical="center"/>
    </xf>
    <xf numFmtId="0" fontId="9" fillId="3" borderId="35" xfId="3" applyFont="1" applyFill="1" applyBorder="1" applyAlignment="1">
      <alignment horizontal="center" vertical="center"/>
    </xf>
    <xf numFmtId="0" fontId="9" fillId="3" borderId="37"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39" xfId="3" applyFont="1" applyFill="1" applyBorder="1" applyAlignment="1">
      <alignment horizontal="center" vertical="center"/>
    </xf>
    <xf numFmtId="0" fontId="9" fillId="3" borderId="13" xfId="3" applyFont="1" applyFill="1" applyBorder="1" applyAlignment="1">
      <alignment horizontal="center" vertical="center" wrapText="1"/>
    </xf>
    <xf numFmtId="0" fontId="9" fillId="3" borderId="0" xfId="3" applyFont="1" applyFill="1" applyBorder="1" applyAlignment="1">
      <alignment horizontal="center" vertical="center" wrapText="1"/>
    </xf>
    <xf numFmtId="0" fontId="9" fillId="3" borderId="15"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5" xfId="3" applyFont="1" applyFill="1" applyBorder="1" applyAlignment="1">
      <alignment horizontal="center" vertical="center"/>
    </xf>
    <xf numFmtId="0" fontId="13" fillId="2" borderId="0" xfId="3" applyFont="1" applyFill="1" applyAlignment="1">
      <alignment horizontal="center" vertical="center"/>
    </xf>
    <xf numFmtId="0" fontId="9" fillId="2" borderId="40" xfId="3" applyFont="1" applyFill="1" applyBorder="1" applyAlignment="1">
      <alignment horizontal="center" vertical="center"/>
    </xf>
    <xf numFmtId="0" fontId="9" fillId="2" borderId="32" xfId="3" applyFont="1" applyFill="1" applyBorder="1" applyAlignment="1">
      <alignment horizontal="center" vertical="center"/>
    </xf>
    <xf numFmtId="3" fontId="9" fillId="2" borderId="13" xfId="3" applyNumberFormat="1" applyFont="1" applyFill="1" applyBorder="1" applyAlignment="1">
      <alignment horizontal="center" vertical="center"/>
    </xf>
    <xf numFmtId="3" fontId="9" fillId="2" borderId="0" xfId="3" applyNumberFormat="1" applyFont="1" applyFill="1" applyBorder="1" applyAlignment="1">
      <alignment horizontal="center" vertical="center"/>
    </xf>
    <xf numFmtId="3" fontId="9" fillId="2" borderId="15" xfId="3" applyNumberFormat="1" applyFont="1" applyFill="1" applyBorder="1" applyAlignment="1">
      <alignment horizontal="center" vertical="center"/>
    </xf>
    <xf numFmtId="0" fontId="9" fillId="2" borderId="13"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32" xfId="3" applyFont="1" applyFill="1" applyBorder="1" applyAlignment="1">
      <alignment horizontal="center" vertical="center" wrapText="1"/>
    </xf>
    <xf numFmtId="0" fontId="9" fillId="3" borderId="34" xfId="3" applyFont="1" applyFill="1" applyBorder="1" applyAlignment="1">
      <alignment horizontal="center" vertical="center"/>
    </xf>
    <xf numFmtId="0" fontId="9" fillId="3" borderId="40" xfId="3" applyFont="1" applyFill="1" applyBorder="1" applyAlignment="1">
      <alignment horizontal="center" vertical="center"/>
    </xf>
    <xf numFmtId="0" fontId="9" fillId="3" borderId="21" xfId="3" applyFont="1" applyFill="1" applyBorder="1" applyAlignment="1">
      <alignment horizontal="center" vertical="center"/>
    </xf>
    <xf numFmtId="0" fontId="12" fillId="3" borderId="0" xfId="3" applyFont="1" applyFill="1" applyBorder="1" applyAlignment="1" applyProtection="1">
      <alignment horizontal="distributed" vertical="center" indent="1"/>
      <protection locked="0"/>
    </xf>
    <xf numFmtId="0" fontId="12" fillId="3" borderId="44" xfId="3" applyFont="1" applyFill="1" applyBorder="1" applyAlignment="1">
      <alignment horizontal="distributed" vertical="center" indent="1"/>
    </xf>
    <xf numFmtId="0" fontId="9" fillId="3" borderId="34" xfId="3" applyFont="1" applyFill="1" applyBorder="1" applyAlignment="1">
      <alignment horizontal="distributed" vertical="center" indent="1"/>
    </xf>
    <xf numFmtId="0" fontId="9" fillId="3" borderId="40" xfId="3" applyFont="1" applyFill="1" applyBorder="1" applyAlignment="1">
      <alignment horizontal="distributed" vertical="center" indent="1"/>
    </xf>
    <xf numFmtId="0" fontId="9" fillId="3" borderId="28" xfId="3" applyFont="1" applyFill="1" applyBorder="1" applyAlignment="1">
      <alignment horizontal="distributed" vertical="center" indent="1"/>
    </xf>
    <xf numFmtId="0" fontId="9" fillId="3" borderId="32" xfId="3" applyFont="1" applyFill="1" applyBorder="1" applyAlignment="1">
      <alignment horizontal="distributed" vertical="center" indent="1"/>
    </xf>
    <xf numFmtId="0" fontId="9" fillId="3" borderId="0" xfId="3" applyFont="1" applyFill="1" applyBorder="1" applyAlignment="1" applyProtection="1">
      <alignment horizontal="distributed" vertical="center" indent="1"/>
      <protection locked="0"/>
    </xf>
    <xf numFmtId="0" fontId="23" fillId="3" borderId="44" xfId="3" applyFont="1" applyFill="1" applyBorder="1" applyAlignment="1">
      <alignment horizontal="distributed" vertical="center" indent="1"/>
    </xf>
    <xf numFmtId="0" fontId="9" fillId="3" borderId="0" xfId="3" applyFont="1" applyFill="1" applyBorder="1" applyAlignment="1">
      <alignment horizontal="distributed" vertical="center" indent="1"/>
    </xf>
    <xf numFmtId="0" fontId="9" fillId="3" borderId="46" xfId="3" applyFont="1" applyFill="1" applyBorder="1" applyAlignment="1">
      <alignment horizontal="center" vertical="center"/>
    </xf>
    <xf numFmtId="0" fontId="9" fillId="3" borderId="13" xfId="3" applyFont="1" applyFill="1" applyBorder="1" applyAlignment="1">
      <alignment horizontal="distributed" vertical="center" indent="1"/>
    </xf>
    <xf numFmtId="0" fontId="9" fillId="2" borderId="2"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13" xfId="3" applyFont="1" applyFill="1" applyBorder="1" applyAlignment="1">
      <alignment horizontal="center" vertical="center"/>
    </xf>
    <xf numFmtId="0" fontId="9" fillId="2" borderId="16" xfId="3" applyFont="1" applyFill="1" applyBorder="1" applyAlignment="1">
      <alignment horizontal="center" vertical="center"/>
    </xf>
    <xf numFmtId="0" fontId="9" fillId="2" borderId="17"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14" xfId="3" applyFont="1" applyFill="1" applyBorder="1" applyAlignment="1">
      <alignment horizontal="center" vertical="center"/>
    </xf>
    <xf numFmtId="0" fontId="9" fillId="2" borderId="18" xfId="3" applyFont="1" applyFill="1" applyBorder="1" applyAlignment="1">
      <alignment horizontal="center" vertical="center"/>
    </xf>
    <xf numFmtId="0" fontId="9" fillId="2" borderId="23"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41" xfId="3" applyFont="1" applyFill="1" applyBorder="1" applyAlignment="1">
      <alignment horizontal="center" vertical="center"/>
    </xf>
    <xf numFmtId="0" fontId="9" fillId="2" borderId="44" xfId="3" applyFont="1" applyFill="1" applyBorder="1" applyAlignment="1">
      <alignment horizontal="center" vertical="center"/>
    </xf>
    <xf numFmtId="0" fontId="9" fillId="2" borderId="51" xfId="3" applyFont="1" applyFill="1" applyBorder="1" applyAlignment="1">
      <alignment horizontal="center" vertical="center" wrapText="1"/>
    </xf>
    <xf numFmtId="0" fontId="9" fillId="2" borderId="52" xfId="3" applyFont="1" applyFill="1" applyBorder="1" applyAlignment="1">
      <alignment horizontal="center" vertical="center" wrapText="1"/>
    </xf>
    <xf numFmtId="0" fontId="9" fillId="2" borderId="53" xfId="3" applyFont="1" applyFill="1" applyBorder="1" applyAlignment="1">
      <alignment horizontal="center" vertical="center" wrapText="1"/>
    </xf>
    <xf numFmtId="0" fontId="9" fillId="3" borderId="12" xfId="3" applyFont="1" applyFill="1" applyBorder="1" applyAlignment="1">
      <alignment horizontal="center" vertical="center" textRotation="255" wrapText="1"/>
    </xf>
    <xf numFmtId="0" fontId="9" fillId="3" borderId="33" xfId="3" applyFont="1" applyFill="1" applyBorder="1" applyAlignment="1">
      <alignment horizontal="center" vertical="center" textRotation="255" wrapText="1"/>
    </xf>
    <xf numFmtId="0" fontId="9" fillId="3" borderId="33" xfId="3" applyFont="1" applyFill="1" applyBorder="1" applyAlignment="1">
      <alignment horizontal="center" vertical="center" textRotation="255"/>
    </xf>
    <xf numFmtId="0" fontId="9" fillId="3" borderId="50" xfId="3" applyFont="1" applyFill="1" applyBorder="1" applyAlignment="1">
      <alignment horizontal="center" vertical="center" textRotation="255"/>
    </xf>
    <xf numFmtId="0" fontId="9" fillId="3" borderId="13" xfId="3" applyFont="1" applyFill="1" applyBorder="1" applyAlignment="1">
      <alignment horizontal="center" vertical="center"/>
    </xf>
    <xf numFmtId="0" fontId="12" fillId="3" borderId="42" xfId="3" applyFont="1" applyFill="1" applyBorder="1" applyAlignment="1">
      <alignment horizontal="center" vertical="center" textRotation="255"/>
    </xf>
    <xf numFmtId="0" fontId="12" fillId="3" borderId="52" xfId="3" applyFont="1" applyFill="1" applyBorder="1" applyAlignment="1">
      <alignment horizontal="center" vertical="center" textRotation="255"/>
    </xf>
    <xf numFmtId="0" fontId="12" fillId="3" borderId="43" xfId="3" applyFont="1" applyFill="1" applyBorder="1" applyAlignment="1">
      <alignment horizontal="center" vertical="center" textRotation="255"/>
    </xf>
    <xf numFmtId="0" fontId="9" fillId="3" borderId="51" xfId="3" applyFont="1" applyFill="1" applyBorder="1" applyAlignment="1">
      <alignment horizontal="center" vertical="center"/>
    </xf>
    <xf numFmtId="0" fontId="9" fillId="3" borderId="43" xfId="3" applyFont="1" applyFill="1" applyBorder="1" applyAlignment="1">
      <alignment horizontal="center" vertical="center"/>
    </xf>
    <xf numFmtId="0" fontId="9" fillId="3" borderId="60" xfId="3" applyFont="1" applyFill="1" applyBorder="1" applyAlignment="1">
      <alignment horizontal="center" vertical="center"/>
    </xf>
    <xf numFmtId="0" fontId="9" fillId="3" borderId="61" xfId="3" applyFont="1" applyFill="1" applyBorder="1" applyAlignment="1">
      <alignment horizontal="center" vertical="center"/>
    </xf>
    <xf numFmtId="0" fontId="13" fillId="2" borderId="0" xfId="0" applyFont="1" applyFill="1" applyAlignment="1">
      <alignment horizontal="distributed" vertical="center" indent="7"/>
    </xf>
  </cellXfs>
  <cellStyles count="9">
    <cellStyle name="パーセント" xfId="8" builtinId="5"/>
    <cellStyle name="桁区切り" xfId="7" builtinId="6"/>
    <cellStyle name="桁区切り 3" xfId="1"/>
    <cellStyle name="桁区切り 4" xfId="2"/>
    <cellStyle name="標準" xfId="0" builtinId="0"/>
    <cellStyle name="標準 2" xfId="3"/>
    <cellStyle name="標準 6" xfId="4"/>
    <cellStyle name="標準_11" xfId="5"/>
    <cellStyle name="標準_JB1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219075</xdr:colOff>
      <xdr:row>25</xdr:row>
      <xdr:rowOff>0</xdr:rowOff>
    </xdr:from>
    <xdr:to>
      <xdr:col>4</xdr:col>
      <xdr:colOff>219075</xdr:colOff>
      <xdr:row>25</xdr:row>
      <xdr:rowOff>0</xdr:rowOff>
    </xdr:to>
    <xdr:sp macro="" textlink="">
      <xdr:nvSpPr>
        <xdr:cNvPr id="2" name="Line 1"/>
        <xdr:cNvSpPr>
          <a:spLocks noChangeShapeType="1"/>
        </xdr:cNvSpPr>
      </xdr:nvSpPr>
      <xdr:spPr>
        <a:xfrm flipV="1">
          <a:off x="1247775" y="4676775"/>
          <a:ext cx="0" cy="0"/>
        </a:xfrm>
        <a:prstGeom prst="line">
          <a:avLst/>
        </a:prstGeom>
        <a:noFill/>
        <a:ln w="9525">
          <a:solidFill>
            <a:srgbClr val="000000"/>
          </a:solidFill>
          <a:round/>
          <a:headEnd/>
          <a:tailEnd/>
        </a:ln>
      </xdr:spPr>
    </xdr:sp>
    <xdr:clientData/>
  </xdr:twoCellAnchor>
  <xdr:twoCellAnchor>
    <xdr:from>
      <xdr:col>4</xdr:col>
      <xdr:colOff>219075</xdr:colOff>
      <xdr:row>25</xdr:row>
      <xdr:rowOff>0</xdr:rowOff>
    </xdr:from>
    <xdr:to>
      <xdr:col>4</xdr:col>
      <xdr:colOff>219075</xdr:colOff>
      <xdr:row>25</xdr:row>
      <xdr:rowOff>0</xdr:rowOff>
    </xdr:to>
    <xdr:sp macro="" textlink="">
      <xdr:nvSpPr>
        <xdr:cNvPr id="3" name="Line 2"/>
        <xdr:cNvSpPr>
          <a:spLocks noChangeShapeType="1"/>
        </xdr:cNvSpPr>
      </xdr:nvSpPr>
      <xdr:spPr>
        <a:xfrm flipV="1">
          <a:off x="124777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6</xdr:col>
      <xdr:colOff>219075</xdr:colOff>
      <xdr:row>25</xdr:row>
      <xdr:rowOff>0</xdr:rowOff>
    </xdr:from>
    <xdr:to>
      <xdr:col>6</xdr:col>
      <xdr:colOff>219075</xdr:colOff>
      <xdr:row>25</xdr:row>
      <xdr:rowOff>0</xdr:rowOff>
    </xdr:to>
    <xdr:sp macro="" textlink="">
      <xdr:nvSpPr>
        <xdr:cNvPr id="4" name="Line 3"/>
        <xdr:cNvSpPr>
          <a:spLocks noChangeShapeType="1"/>
        </xdr:cNvSpPr>
      </xdr:nvSpPr>
      <xdr:spPr>
        <a:xfrm flipV="1">
          <a:off x="168592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4</xdr:col>
      <xdr:colOff>219075</xdr:colOff>
      <xdr:row>25</xdr:row>
      <xdr:rowOff>0</xdr:rowOff>
    </xdr:from>
    <xdr:to>
      <xdr:col>4</xdr:col>
      <xdr:colOff>219075</xdr:colOff>
      <xdr:row>25</xdr:row>
      <xdr:rowOff>0</xdr:rowOff>
    </xdr:to>
    <xdr:sp macro="" textlink="">
      <xdr:nvSpPr>
        <xdr:cNvPr id="5" name="Line 4"/>
        <xdr:cNvSpPr>
          <a:spLocks noChangeShapeType="1"/>
        </xdr:cNvSpPr>
      </xdr:nvSpPr>
      <xdr:spPr>
        <a:xfrm flipV="1">
          <a:off x="124777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6</xdr:col>
      <xdr:colOff>219075</xdr:colOff>
      <xdr:row>25</xdr:row>
      <xdr:rowOff>0</xdr:rowOff>
    </xdr:from>
    <xdr:to>
      <xdr:col>6</xdr:col>
      <xdr:colOff>219075</xdr:colOff>
      <xdr:row>25</xdr:row>
      <xdr:rowOff>0</xdr:rowOff>
    </xdr:to>
    <xdr:sp macro="" textlink="">
      <xdr:nvSpPr>
        <xdr:cNvPr id="6" name="Line 5"/>
        <xdr:cNvSpPr>
          <a:spLocks noChangeShapeType="1"/>
        </xdr:cNvSpPr>
      </xdr:nvSpPr>
      <xdr:spPr>
        <a:xfrm flipV="1">
          <a:off x="168592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4</xdr:col>
      <xdr:colOff>781685</xdr:colOff>
      <xdr:row>25</xdr:row>
      <xdr:rowOff>0</xdr:rowOff>
    </xdr:from>
    <xdr:to>
      <xdr:col>4</xdr:col>
      <xdr:colOff>781685</xdr:colOff>
      <xdr:row>25</xdr:row>
      <xdr:rowOff>0</xdr:rowOff>
    </xdr:to>
    <xdr:sp macro="" textlink="">
      <xdr:nvSpPr>
        <xdr:cNvPr id="7" name="Line 6"/>
        <xdr:cNvSpPr>
          <a:spLocks noChangeShapeType="1"/>
        </xdr:cNvSpPr>
      </xdr:nvSpPr>
      <xdr:spPr>
        <a:xfrm flipV="1">
          <a:off x="1810385" y="4676775"/>
          <a:ext cx="0" cy="0"/>
        </a:xfrm>
        <a:prstGeom prst="line">
          <a:avLst/>
        </a:prstGeom>
        <a:noFill/>
        <a:ln w="9525">
          <a:solidFill>
            <a:sysClr val="windowText" lastClr="000000"/>
          </a:solidFill>
          <a:miter/>
        </a:ln>
      </xdr:spPr>
      <xdr:txBody>
        <a:bodyPr upright="1"/>
        <a:lstStyle/>
        <a:p>
          <a:endParaRPr/>
        </a:p>
      </xdr:txBody>
    </xdr:sp>
    <xdr:clientData/>
  </xdr:twoCellAnchor>
  <xdr:twoCellAnchor>
    <xdr:from>
      <xdr:col>6</xdr:col>
      <xdr:colOff>781685</xdr:colOff>
      <xdr:row>25</xdr:row>
      <xdr:rowOff>0</xdr:rowOff>
    </xdr:from>
    <xdr:to>
      <xdr:col>6</xdr:col>
      <xdr:colOff>781685</xdr:colOff>
      <xdr:row>25</xdr:row>
      <xdr:rowOff>0</xdr:rowOff>
    </xdr:to>
    <xdr:sp macro="" textlink="">
      <xdr:nvSpPr>
        <xdr:cNvPr id="8" name="Line 7"/>
        <xdr:cNvSpPr>
          <a:spLocks noChangeShapeType="1"/>
        </xdr:cNvSpPr>
      </xdr:nvSpPr>
      <xdr:spPr>
        <a:xfrm flipV="1">
          <a:off x="2248535" y="4676775"/>
          <a:ext cx="0" cy="0"/>
        </a:xfrm>
        <a:prstGeom prst="line">
          <a:avLst/>
        </a:prstGeom>
        <a:noFill/>
        <a:ln w="9525">
          <a:solidFill>
            <a:sysClr val="windowText" lastClr="000000"/>
          </a:solidFill>
          <a:miter/>
        </a:ln>
      </xdr:spPr>
      <xdr:txBody>
        <a:bodyPr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sheetViews>
  <sheetFormatPr defaultRowHeight="13.5"/>
  <cols>
    <col min="1" max="5" width="16" style="456" customWidth="1"/>
    <col min="6" max="256" width="9" style="456"/>
    <col min="257" max="261" width="16" style="456" customWidth="1"/>
    <col min="262" max="512" width="9" style="456"/>
    <col min="513" max="517" width="16" style="456" customWidth="1"/>
    <col min="518" max="768" width="9" style="456"/>
    <col min="769" max="773" width="16" style="456" customWidth="1"/>
    <col min="774" max="1024" width="9" style="456"/>
    <col min="1025" max="1029" width="16" style="456" customWidth="1"/>
    <col min="1030" max="1280" width="9" style="456"/>
    <col min="1281" max="1285" width="16" style="456" customWidth="1"/>
    <col min="1286" max="1536" width="9" style="456"/>
    <col min="1537" max="1541" width="16" style="456" customWidth="1"/>
    <col min="1542" max="1792" width="9" style="456"/>
    <col min="1793" max="1797" width="16" style="456" customWidth="1"/>
    <col min="1798" max="2048" width="9" style="456"/>
    <col min="2049" max="2053" width="16" style="456" customWidth="1"/>
    <col min="2054" max="2304" width="9" style="456"/>
    <col min="2305" max="2309" width="16" style="456" customWidth="1"/>
    <col min="2310" max="2560" width="9" style="456"/>
    <col min="2561" max="2565" width="16" style="456" customWidth="1"/>
    <col min="2566" max="2816" width="9" style="456"/>
    <col min="2817" max="2821" width="16" style="456" customWidth="1"/>
    <col min="2822" max="3072" width="9" style="456"/>
    <col min="3073" max="3077" width="16" style="456" customWidth="1"/>
    <col min="3078" max="3328" width="9" style="456"/>
    <col min="3329" max="3333" width="16" style="456" customWidth="1"/>
    <col min="3334" max="3584" width="9" style="456"/>
    <col min="3585" max="3589" width="16" style="456" customWidth="1"/>
    <col min="3590" max="3840" width="9" style="456"/>
    <col min="3841" max="3845" width="16" style="456" customWidth="1"/>
    <col min="3846" max="4096" width="9" style="456"/>
    <col min="4097" max="4101" width="16" style="456" customWidth="1"/>
    <col min="4102" max="4352" width="9" style="456"/>
    <col min="4353" max="4357" width="16" style="456" customWidth="1"/>
    <col min="4358" max="4608" width="9" style="456"/>
    <col min="4609" max="4613" width="16" style="456" customWidth="1"/>
    <col min="4614" max="4864" width="9" style="456"/>
    <col min="4865" max="4869" width="16" style="456" customWidth="1"/>
    <col min="4870" max="5120" width="9" style="456"/>
    <col min="5121" max="5125" width="16" style="456" customWidth="1"/>
    <col min="5126" max="5376" width="9" style="456"/>
    <col min="5377" max="5381" width="16" style="456" customWidth="1"/>
    <col min="5382" max="5632" width="9" style="456"/>
    <col min="5633" max="5637" width="16" style="456" customWidth="1"/>
    <col min="5638" max="5888" width="9" style="456"/>
    <col min="5889" max="5893" width="16" style="456" customWidth="1"/>
    <col min="5894" max="6144" width="9" style="456"/>
    <col min="6145" max="6149" width="16" style="456" customWidth="1"/>
    <col min="6150" max="6400" width="9" style="456"/>
    <col min="6401" max="6405" width="16" style="456" customWidth="1"/>
    <col min="6406" max="6656" width="9" style="456"/>
    <col min="6657" max="6661" width="16" style="456" customWidth="1"/>
    <col min="6662" max="6912" width="9" style="456"/>
    <col min="6913" max="6917" width="16" style="456" customWidth="1"/>
    <col min="6918" max="7168" width="9" style="456"/>
    <col min="7169" max="7173" width="16" style="456" customWidth="1"/>
    <col min="7174" max="7424" width="9" style="456"/>
    <col min="7425" max="7429" width="16" style="456" customWidth="1"/>
    <col min="7430" max="7680" width="9" style="456"/>
    <col min="7681" max="7685" width="16" style="456" customWidth="1"/>
    <col min="7686" max="7936" width="9" style="456"/>
    <col min="7937" max="7941" width="16" style="456" customWidth="1"/>
    <col min="7942" max="8192" width="9" style="456"/>
    <col min="8193" max="8197" width="16" style="456" customWidth="1"/>
    <col min="8198" max="8448" width="9" style="456"/>
    <col min="8449" max="8453" width="16" style="456" customWidth="1"/>
    <col min="8454" max="8704" width="9" style="456"/>
    <col min="8705" max="8709" width="16" style="456" customWidth="1"/>
    <col min="8710" max="8960" width="9" style="456"/>
    <col min="8961" max="8965" width="16" style="456" customWidth="1"/>
    <col min="8966" max="9216" width="9" style="456"/>
    <col min="9217" max="9221" width="16" style="456" customWidth="1"/>
    <col min="9222" max="9472" width="9" style="456"/>
    <col min="9473" max="9477" width="16" style="456" customWidth="1"/>
    <col min="9478" max="9728" width="9" style="456"/>
    <col min="9729" max="9733" width="16" style="456" customWidth="1"/>
    <col min="9734" max="9984" width="9" style="456"/>
    <col min="9985" max="9989" width="16" style="456" customWidth="1"/>
    <col min="9990" max="10240" width="9" style="456"/>
    <col min="10241" max="10245" width="16" style="456" customWidth="1"/>
    <col min="10246" max="10496" width="9" style="456"/>
    <col min="10497" max="10501" width="16" style="456" customWidth="1"/>
    <col min="10502" max="10752" width="9" style="456"/>
    <col min="10753" max="10757" width="16" style="456" customWidth="1"/>
    <col min="10758" max="11008" width="9" style="456"/>
    <col min="11009" max="11013" width="16" style="456" customWidth="1"/>
    <col min="11014" max="11264" width="9" style="456"/>
    <col min="11265" max="11269" width="16" style="456" customWidth="1"/>
    <col min="11270" max="11520" width="9" style="456"/>
    <col min="11521" max="11525" width="16" style="456" customWidth="1"/>
    <col min="11526" max="11776" width="9" style="456"/>
    <col min="11777" max="11781" width="16" style="456" customWidth="1"/>
    <col min="11782" max="12032" width="9" style="456"/>
    <col min="12033" max="12037" width="16" style="456" customWidth="1"/>
    <col min="12038" max="12288" width="9" style="456"/>
    <col min="12289" max="12293" width="16" style="456" customWidth="1"/>
    <col min="12294" max="12544" width="9" style="456"/>
    <col min="12545" max="12549" width="16" style="456" customWidth="1"/>
    <col min="12550" max="12800" width="9" style="456"/>
    <col min="12801" max="12805" width="16" style="456" customWidth="1"/>
    <col min="12806" max="13056" width="9" style="456"/>
    <col min="13057" max="13061" width="16" style="456" customWidth="1"/>
    <col min="13062" max="13312" width="9" style="456"/>
    <col min="13313" max="13317" width="16" style="456" customWidth="1"/>
    <col min="13318" max="13568" width="9" style="456"/>
    <col min="13569" max="13573" width="16" style="456" customWidth="1"/>
    <col min="13574" max="13824" width="9" style="456"/>
    <col min="13825" max="13829" width="16" style="456" customWidth="1"/>
    <col min="13830" max="14080" width="9" style="456"/>
    <col min="14081" max="14085" width="16" style="456" customWidth="1"/>
    <col min="14086" max="14336" width="9" style="456"/>
    <col min="14337" max="14341" width="16" style="456" customWidth="1"/>
    <col min="14342" max="14592" width="9" style="456"/>
    <col min="14593" max="14597" width="16" style="456" customWidth="1"/>
    <col min="14598" max="14848" width="9" style="456"/>
    <col min="14849" max="14853" width="16" style="456" customWidth="1"/>
    <col min="14854" max="15104" width="9" style="456"/>
    <col min="15105" max="15109" width="16" style="456" customWidth="1"/>
    <col min="15110" max="15360" width="9" style="456"/>
    <col min="15361" max="15365" width="16" style="456" customWidth="1"/>
    <col min="15366" max="15616" width="9" style="456"/>
    <col min="15617" max="15621" width="16" style="456" customWidth="1"/>
    <col min="15622" max="15872" width="9" style="456"/>
    <col min="15873" max="15877" width="16" style="456" customWidth="1"/>
    <col min="15878" max="16128" width="9" style="456"/>
    <col min="16129" max="16133" width="16" style="456" customWidth="1"/>
    <col min="16134" max="16384" width="9" style="456"/>
  </cols>
  <sheetData>
    <row r="1" spans="1:10" ht="25.5">
      <c r="A1" s="2" t="s">
        <v>2094</v>
      </c>
      <c r="B1" s="2"/>
      <c r="C1" s="2"/>
      <c r="D1" s="2"/>
      <c r="E1" s="2"/>
    </row>
    <row r="2" spans="1:10" ht="13.5" customHeight="1"/>
    <row r="3" spans="1:10" ht="13.5" customHeight="1"/>
    <row r="4" spans="1:10" ht="18.75" customHeight="1">
      <c r="A4" s="3"/>
      <c r="B4" s="3"/>
      <c r="C4" s="3"/>
      <c r="D4" s="3"/>
      <c r="E4" s="457" t="s">
        <v>2095</v>
      </c>
    </row>
    <row r="5" spans="1:10" ht="22.5" customHeight="1">
      <c r="A5" s="4" t="s">
        <v>1</v>
      </c>
      <c r="B5" s="4"/>
      <c r="C5" s="10" t="s">
        <v>24</v>
      </c>
      <c r="D5" s="4"/>
      <c r="E5" s="12" t="s">
        <v>8</v>
      </c>
      <c r="G5" s="458"/>
      <c r="H5" s="458"/>
      <c r="I5" s="458"/>
      <c r="J5" s="458"/>
    </row>
    <row r="6" spans="1:10" ht="22.5" customHeight="1">
      <c r="A6" s="5" t="s">
        <v>29</v>
      </c>
      <c r="B6" s="8" t="s">
        <v>37</v>
      </c>
      <c r="C6" s="8" t="s">
        <v>47</v>
      </c>
      <c r="D6" s="8" t="s">
        <v>26</v>
      </c>
      <c r="E6" s="13"/>
      <c r="G6" s="458"/>
    </row>
    <row r="7" spans="1:10" ht="22.5" customHeight="1">
      <c r="A7" s="5" t="s">
        <v>2096</v>
      </c>
      <c r="B7" s="5" t="s">
        <v>2097</v>
      </c>
      <c r="C7" s="8" t="s">
        <v>2098</v>
      </c>
      <c r="D7" s="5" t="s">
        <v>2099</v>
      </c>
      <c r="E7" s="14" t="s">
        <v>2100</v>
      </c>
    </row>
    <row r="8" spans="1:10" ht="22.5" customHeight="1">
      <c r="A8" s="6" t="s">
        <v>77</v>
      </c>
      <c r="B8" s="6"/>
      <c r="C8" s="459"/>
      <c r="D8" s="460"/>
      <c r="E8" s="459"/>
    </row>
    <row r="9" spans="1:10" ht="18.75" customHeight="1">
      <c r="A9" s="7" t="s">
        <v>82</v>
      </c>
      <c r="B9" s="9"/>
      <c r="C9" s="11"/>
      <c r="D9" s="11"/>
      <c r="E9" s="461"/>
    </row>
    <row r="11" spans="1:10" ht="10.5" customHeight="1"/>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sqref="A1:I1"/>
    </sheetView>
  </sheetViews>
  <sheetFormatPr defaultColWidth="12" defaultRowHeight="11.25"/>
  <cols>
    <col min="1" max="1" width="7.5" style="93" customWidth="1"/>
    <col min="2" max="9" width="9.125" style="93" customWidth="1"/>
    <col min="10" max="10" width="7" style="93" customWidth="1"/>
    <col min="11" max="11" width="9.875" style="223" customWidth="1"/>
    <col min="12" max="256" width="12" style="93" bestFit="1"/>
    <col min="257" max="257" width="7.5" style="93" customWidth="1"/>
    <col min="258" max="265" width="9.125" style="93" customWidth="1"/>
    <col min="266" max="266" width="7" style="93" customWidth="1"/>
    <col min="267" max="267" width="9.875" style="93" customWidth="1"/>
    <col min="268" max="512" width="12" style="93"/>
    <col min="513" max="513" width="7.5" style="93" customWidth="1"/>
    <col min="514" max="521" width="9.125" style="93" customWidth="1"/>
    <col min="522" max="522" width="7" style="93" customWidth="1"/>
    <col min="523" max="523" width="9.875" style="93" customWidth="1"/>
    <col min="524" max="768" width="12" style="93"/>
    <col min="769" max="769" width="7.5" style="93" customWidth="1"/>
    <col min="770" max="777" width="9.125" style="93" customWidth="1"/>
    <col min="778" max="778" width="7" style="93" customWidth="1"/>
    <col min="779" max="779" width="9.875" style="93" customWidth="1"/>
    <col min="780" max="1024" width="12" style="93"/>
    <col min="1025" max="1025" width="7.5" style="93" customWidth="1"/>
    <col min="1026" max="1033" width="9.125" style="93" customWidth="1"/>
    <col min="1034" max="1034" width="7" style="93" customWidth="1"/>
    <col min="1035" max="1035" width="9.875" style="93" customWidth="1"/>
    <col min="1036" max="1280" width="12" style="93"/>
    <col min="1281" max="1281" width="7.5" style="93" customWidth="1"/>
    <col min="1282" max="1289" width="9.125" style="93" customWidth="1"/>
    <col min="1290" max="1290" width="7" style="93" customWidth="1"/>
    <col min="1291" max="1291" width="9.875" style="93" customWidth="1"/>
    <col min="1292" max="1536" width="12" style="93"/>
    <col min="1537" max="1537" width="7.5" style="93" customWidth="1"/>
    <col min="1538" max="1545" width="9.125" style="93" customWidth="1"/>
    <col min="1546" max="1546" width="7" style="93" customWidth="1"/>
    <col min="1547" max="1547" width="9.875" style="93" customWidth="1"/>
    <col min="1548" max="1792" width="12" style="93"/>
    <col min="1793" max="1793" width="7.5" style="93" customWidth="1"/>
    <col min="1794" max="1801" width="9.125" style="93" customWidth="1"/>
    <col min="1802" max="1802" width="7" style="93" customWidth="1"/>
    <col min="1803" max="1803" width="9.875" style="93" customWidth="1"/>
    <col min="1804" max="2048" width="12" style="93"/>
    <col min="2049" max="2049" width="7.5" style="93" customWidth="1"/>
    <col min="2050" max="2057" width="9.125" style="93" customWidth="1"/>
    <col min="2058" max="2058" width="7" style="93" customWidth="1"/>
    <col min="2059" max="2059" width="9.875" style="93" customWidth="1"/>
    <col min="2060" max="2304" width="12" style="93"/>
    <col min="2305" max="2305" width="7.5" style="93" customWidth="1"/>
    <col min="2306" max="2313" width="9.125" style="93" customWidth="1"/>
    <col min="2314" max="2314" width="7" style="93" customWidth="1"/>
    <col min="2315" max="2315" width="9.875" style="93" customWidth="1"/>
    <col min="2316" max="2560" width="12" style="93"/>
    <col min="2561" max="2561" width="7.5" style="93" customWidth="1"/>
    <col min="2562" max="2569" width="9.125" style="93" customWidth="1"/>
    <col min="2570" max="2570" width="7" style="93" customWidth="1"/>
    <col min="2571" max="2571" width="9.875" style="93" customWidth="1"/>
    <col min="2572" max="2816" width="12" style="93"/>
    <col min="2817" max="2817" width="7.5" style="93" customWidth="1"/>
    <col min="2818" max="2825" width="9.125" style="93" customWidth="1"/>
    <col min="2826" max="2826" width="7" style="93" customWidth="1"/>
    <col min="2827" max="2827" width="9.875" style="93" customWidth="1"/>
    <col min="2828" max="3072" width="12" style="93"/>
    <col min="3073" max="3073" width="7.5" style="93" customWidth="1"/>
    <col min="3074" max="3081" width="9.125" style="93" customWidth="1"/>
    <col min="3082" max="3082" width="7" style="93" customWidth="1"/>
    <col min="3083" max="3083" width="9.875" style="93" customWidth="1"/>
    <col min="3084" max="3328" width="12" style="93"/>
    <col min="3329" max="3329" width="7.5" style="93" customWidth="1"/>
    <col min="3330" max="3337" width="9.125" style="93" customWidth="1"/>
    <col min="3338" max="3338" width="7" style="93" customWidth="1"/>
    <col min="3339" max="3339" width="9.875" style="93" customWidth="1"/>
    <col min="3340" max="3584" width="12" style="93"/>
    <col min="3585" max="3585" width="7.5" style="93" customWidth="1"/>
    <col min="3586" max="3593" width="9.125" style="93" customWidth="1"/>
    <col min="3594" max="3594" width="7" style="93" customWidth="1"/>
    <col min="3595" max="3595" width="9.875" style="93" customWidth="1"/>
    <col min="3596" max="3840" width="12" style="93"/>
    <col min="3841" max="3841" width="7.5" style="93" customWidth="1"/>
    <col min="3842" max="3849" width="9.125" style="93" customWidth="1"/>
    <col min="3850" max="3850" width="7" style="93" customWidth="1"/>
    <col min="3851" max="3851" width="9.875" style="93" customWidth="1"/>
    <col min="3852" max="4096" width="12" style="93"/>
    <col min="4097" max="4097" width="7.5" style="93" customWidth="1"/>
    <col min="4098" max="4105" width="9.125" style="93" customWidth="1"/>
    <col min="4106" max="4106" width="7" style="93" customWidth="1"/>
    <col min="4107" max="4107" width="9.875" style="93" customWidth="1"/>
    <col min="4108" max="4352" width="12" style="93"/>
    <col min="4353" max="4353" width="7.5" style="93" customWidth="1"/>
    <col min="4354" max="4361" width="9.125" style="93" customWidth="1"/>
    <col min="4362" max="4362" width="7" style="93" customWidth="1"/>
    <col min="4363" max="4363" width="9.875" style="93" customWidth="1"/>
    <col min="4364" max="4608" width="12" style="93"/>
    <col min="4609" max="4609" width="7.5" style="93" customWidth="1"/>
    <col min="4610" max="4617" width="9.125" style="93" customWidth="1"/>
    <col min="4618" max="4618" width="7" style="93" customWidth="1"/>
    <col min="4619" max="4619" width="9.875" style="93" customWidth="1"/>
    <col min="4620" max="4864" width="12" style="93"/>
    <col min="4865" max="4865" width="7.5" style="93" customWidth="1"/>
    <col min="4866" max="4873" width="9.125" style="93" customWidth="1"/>
    <col min="4874" max="4874" width="7" style="93" customWidth="1"/>
    <col min="4875" max="4875" width="9.875" style="93" customWidth="1"/>
    <col min="4876" max="5120" width="12" style="93"/>
    <col min="5121" max="5121" width="7.5" style="93" customWidth="1"/>
    <col min="5122" max="5129" width="9.125" style="93" customWidth="1"/>
    <col min="5130" max="5130" width="7" style="93" customWidth="1"/>
    <col min="5131" max="5131" width="9.875" style="93" customWidth="1"/>
    <col min="5132" max="5376" width="12" style="93"/>
    <col min="5377" max="5377" width="7.5" style="93" customWidth="1"/>
    <col min="5378" max="5385" width="9.125" style="93" customWidth="1"/>
    <col min="5386" max="5386" width="7" style="93" customWidth="1"/>
    <col min="5387" max="5387" width="9.875" style="93" customWidth="1"/>
    <col min="5388" max="5632" width="12" style="93"/>
    <col min="5633" max="5633" width="7.5" style="93" customWidth="1"/>
    <col min="5634" max="5641" width="9.125" style="93" customWidth="1"/>
    <col min="5642" max="5642" width="7" style="93" customWidth="1"/>
    <col min="5643" max="5643" width="9.875" style="93" customWidth="1"/>
    <col min="5644" max="5888" width="12" style="93"/>
    <col min="5889" max="5889" width="7.5" style="93" customWidth="1"/>
    <col min="5890" max="5897" width="9.125" style="93" customWidth="1"/>
    <col min="5898" max="5898" width="7" style="93" customWidth="1"/>
    <col min="5899" max="5899" width="9.875" style="93" customWidth="1"/>
    <col min="5900" max="6144" width="12" style="93"/>
    <col min="6145" max="6145" width="7.5" style="93" customWidth="1"/>
    <col min="6146" max="6153" width="9.125" style="93" customWidth="1"/>
    <col min="6154" max="6154" width="7" style="93" customWidth="1"/>
    <col min="6155" max="6155" width="9.875" style="93" customWidth="1"/>
    <col min="6156" max="6400" width="12" style="93"/>
    <col min="6401" max="6401" width="7.5" style="93" customWidth="1"/>
    <col min="6402" max="6409" width="9.125" style="93" customWidth="1"/>
    <col min="6410" max="6410" width="7" style="93" customWidth="1"/>
    <col min="6411" max="6411" width="9.875" style="93" customWidth="1"/>
    <col min="6412" max="6656" width="12" style="93"/>
    <col min="6657" max="6657" width="7.5" style="93" customWidth="1"/>
    <col min="6658" max="6665" width="9.125" style="93" customWidth="1"/>
    <col min="6666" max="6666" width="7" style="93" customWidth="1"/>
    <col min="6667" max="6667" width="9.875" style="93" customWidth="1"/>
    <col min="6668" max="6912" width="12" style="93"/>
    <col min="6913" max="6913" width="7.5" style="93" customWidth="1"/>
    <col min="6914" max="6921" width="9.125" style="93" customWidth="1"/>
    <col min="6922" max="6922" width="7" style="93" customWidth="1"/>
    <col min="6923" max="6923" width="9.875" style="93" customWidth="1"/>
    <col min="6924" max="7168" width="12" style="93"/>
    <col min="7169" max="7169" width="7.5" style="93" customWidth="1"/>
    <col min="7170" max="7177" width="9.125" style="93" customWidth="1"/>
    <col min="7178" max="7178" width="7" style="93" customWidth="1"/>
    <col min="7179" max="7179" width="9.875" style="93" customWidth="1"/>
    <col min="7180" max="7424" width="12" style="93"/>
    <col min="7425" max="7425" width="7.5" style="93" customWidth="1"/>
    <col min="7426" max="7433" width="9.125" style="93" customWidth="1"/>
    <col min="7434" max="7434" width="7" style="93" customWidth="1"/>
    <col min="7435" max="7435" width="9.875" style="93" customWidth="1"/>
    <col min="7436" max="7680" width="12" style="93"/>
    <col min="7681" max="7681" width="7.5" style="93" customWidth="1"/>
    <col min="7682" max="7689" width="9.125" style="93" customWidth="1"/>
    <col min="7690" max="7690" width="7" style="93" customWidth="1"/>
    <col min="7691" max="7691" width="9.875" style="93" customWidth="1"/>
    <col min="7692" max="7936" width="12" style="93"/>
    <col min="7937" max="7937" width="7.5" style="93" customWidth="1"/>
    <col min="7938" max="7945" width="9.125" style="93" customWidth="1"/>
    <col min="7946" max="7946" width="7" style="93" customWidth="1"/>
    <col min="7947" max="7947" width="9.875" style="93" customWidth="1"/>
    <col min="7948" max="8192" width="12" style="93"/>
    <col min="8193" max="8193" width="7.5" style="93" customWidth="1"/>
    <col min="8194" max="8201" width="9.125" style="93" customWidth="1"/>
    <col min="8202" max="8202" width="7" style="93" customWidth="1"/>
    <col min="8203" max="8203" width="9.875" style="93" customWidth="1"/>
    <col min="8204" max="8448" width="12" style="93"/>
    <col min="8449" max="8449" width="7.5" style="93" customWidth="1"/>
    <col min="8450" max="8457" width="9.125" style="93" customWidth="1"/>
    <col min="8458" max="8458" width="7" style="93" customWidth="1"/>
    <col min="8459" max="8459" width="9.875" style="93" customWidth="1"/>
    <col min="8460" max="8704" width="12" style="93"/>
    <col min="8705" max="8705" width="7.5" style="93" customWidth="1"/>
    <col min="8706" max="8713" width="9.125" style="93" customWidth="1"/>
    <col min="8714" max="8714" width="7" style="93" customWidth="1"/>
    <col min="8715" max="8715" width="9.875" style="93" customWidth="1"/>
    <col min="8716" max="8960" width="12" style="93"/>
    <col min="8961" max="8961" width="7.5" style="93" customWidth="1"/>
    <col min="8962" max="8969" width="9.125" style="93" customWidth="1"/>
    <col min="8970" max="8970" width="7" style="93" customWidth="1"/>
    <col min="8971" max="8971" width="9.875" style="93" customWidth="1"/>
    <col min="8972" max="9216" width="12" style="93"/>
    <col min="9217" max="9217" width="7.5" style="93" customWidth="1"/>
    <col min="9218" max="9225" width="9.125" style="93" customWidth="1"/>
    <col min="9226" max="9226" width="7" style="93" customWidth="1"/>
    <col min="9227" max="9227" width="9.875" style="93" customWidth="1"/>
    <col min="9228" max="9472" width="12" style="93"/>
    <col min="9473" max="9473" width="7.5" style="93" customWidth="1"/>
    <col min="9474" max="9481" width="9.125" style="93" customWidth="1"/>
    <col min="9482" max="9482" width="7" style="93" customWidth="1"/>
    <col min="9483" max="9483" width="9.875" style="93" customWidth="1"/>
    <col min="9484" max="9728" width="12" style="93"/>
    <col min="9729" max="9729" width="7.5" style="93" customWidth="1"/>
    <col min="9730" max="9737" width="9.125" style="93" customWidth="1"/>
    <col min="9738" max="9738" width="7" style="93" customWidth="1"/>
    <col min="9739" max="9739" width="9.875" style="93" customWidth="1"/>
    <col min="9740" max="9984" width="12" style="93"/>
    <col min="9985" max="9985" width="7.5" style="93" customWidth="1"/>
    <col min="9986" max="9993" width="9.125" style="93" customWidth="1"/>
    <col min="9994" max="9994" width="7" style="93" customWidth="1"/>
    <col min="9995" max="9995" width="9.875" style="93" customWidth="1"/>
    <col min="9996" max="10240" width="12" style="93"/>
    <col min="10241" max="10241" width="7.5" style="93" customWidth="1"/>
    <col min="10242" max="10249" width="9.125" style="93" customWidth="1"/>
    <col min="10250" max="10250" width="7" style="93" customWidth="1"/>
    <col min="10251" max="10251" width="9.875" style="93" customWidth="1"/>
    <col min="10252" max="10496" width="12" style="93"/>
    <col min="10497" max="10497" width="7.5" style="93" customWidth="1"/>
    <col min="10498" max="10505" width="9.125" style="93" customWidth="1"/>
    <col min="10506" max="10506" width="7" style="93" customWidth="1"/>
    <col min="10507" max="10507" width="9.875" style="93" customWidth="1"/>
    <col min="10508" max="10752" width="12" style="93"/>
    <col min="10753" max="10753" width="7.5" style="93" customWidth="1"/>
    <col min="10754" max="10761" width="9.125" style="93" customWidth="1"/>
    <col min="10762" max="10762" width="7" style="93" customWidth="1"/>
    <col min="10763" max="10763" width="9.875" style="93" customWidth="1"/>
    <col min="10764" max="11008" width="12" style="93"/>
    <col min="11009" max="11009" width="7.5" style="93" customWidth="1"/>
    <col min="11010" max="11017" width="9.125" style="93" customWidth="1"/>
    <col min="11018" max="11018" width="7" style="93" customWidth="1"/>
    <col min="11019" max="11019" width="9.875" style="93" customWidth="1"/>
    <col min="11020" max="11264" width="12" style="93"/>
    <col min="11265" max="11265" width="7.5" style="93" customWidth="1"/>
    <col min="11266" max="11273" width="9.125" style="93" customWidth="1"/>
    <col min="11274" max="11274" width="7" style="93" customWidth="1"/>
    <col min="11275" max="11275" width="9.875" style="93" customWidth="1"/>
    <col min="11276" max="11520" width="12" style="93"/>
    <col min="11521" max="11521" width="7.5" style="93" customWidth="1"/>
    <col min="11522" max="11529" width="9.125" style="93" customWidth="1"/>
    <col min="11530" max="11530" width="7" style="93" customWidth="1"/>
    <col min="11531" max="11531" width="9.875" style="93" customWidth="1"/>
    <col min="11532" max="11776" width="12" style="93"/>
    <col min="11777" max="11777" width="7.5" style="93" customWidth="1"/>
    <col min="11778" max="11785" width="9.125" style="93" customWidth="1"/>
    <col min="11786" max="11786" width="7" style="93" customWidth="1"/>
    <col min="11787" max="11787" width="9.875" style="93" customWidth="1"/>
    <col min="11788" max="12032" width="12" style="93"/>
    <col min="12033" max="12033" width="7.5" style="93" customWidth="1"/>
    <col min="12034" max="12041" width="9.125" style="93" customWidth="1"/>
    <col min="12042" max="12042" width="7" style="93" customWidth="1"/>
    <col min="12043" max="12043" width="9.875" style="93" customWidth="1"/>
    <col min="12044" max="12288" width="12" style="93"/>
    <col min="12289" max="12289" width="7.5" style="93" customWidth="1"/>
    <col min="12290" max="12297" width="9.125" style="93" customWidth="1"/>
    <col min="12298" max="12298" width="7" style="93" customWidth="1"/>
    <col min="12299" max="12299" width="9.875" style="93" customWidth="1"/>
    <col min="12300" max="12544" width="12" style="93"/>
    <col min="12545" max="12545" width="7.5" style="93" customWidth="1"/>
    <col min="12546" max="12553" width="9.125" style="93" customWidth="1"/>
    <col min="12554" max="12554" width="7" style="93" customWidth="1"/>
    <col min="12555" max="12555" width="9.875" style="93" customWidth="1"/>
    <col min="12556" max="12800" width="12" style="93"/>
    <col min="12801" max="12801" width="7.5" style="93" customWidth="1"/>
    <col min="12802" max="12809" width="9.125" style="93" customWidth="1"/>
    <col min="12810" max="12810" width="7" style="93" customWidth="1"/>
    <col min="12811" max="12811" width="9.875" style="93" customWidth="1"/>
    <col min="12812" max="13056" width="12" style="93"/>
    <col min="13057" max="13057" width="7.5" style="93" customWidth="1"/>
    <col min="13058" max="13065" width="9.125" style="93" customWidth="1"/>
    <col min="13066" max="13066" width="7" style="93" customWidth="1"/>
    <col min="13067" max="13067" width="9.875" style="93" customWidth="1"/>
    <col min="13068" max="13312" width="12" style="93"/>
    <col min="13313" max="13313" width="7.5" style="93" customWidth="1"/>
    <col min="13314" max="13321" width="9.125" style="93" customWidth="1"/>
    <col min="13322" max="13322" width="7" style="93" customWidth="1"/>
    <col min="13323" max="13323" width="9.875" style="93" customWidth="1"/>
    <col min="13324" max="13568" width="12" style="93"/>
    <col min="13569" max="13569" width="7.5" style="93" customWidth="1"/>
    <col min="13570" max="13577" width="9.125" style="93" customWidth="1"/>
    <col min="13578" max="13578" width="7" style="93" customWidth="1"/>
    <col min="13579" max="13579" width="9.875" style="93" customWidth="1"/>
    <col min="13580" max="13824" width="12" style="93"/>
    <col min="13825" max="13825" width="7.5" style="93" customWidth="1"/>
    <col min="13826" max="13833" width="9.125" style="93" customWidth="1"/>
    <col min="13834" max="13834" width="7" style="93" customWidth="1"/>
    <col min="13835" max="13835" width="9.875" style="93" customWidth="1"/>
    <col min="13836" max="14080" width="12" style="93"/>
    <col min="14081" max="14081" width="7.5" style="93" customWidth="1"/>
    <col min="14082" max="14089" width="9.125" style="93" customWidth="1"/>
    <col min="14090" max="14090" width="7" style="93" customWidth="1"/>
    <col min="14091" max="14091" width="9.875" style="93" customWidth="1"/>
    <col min="14092" max="14336" width="12" style="93"/>
    <col min="14337" max="14337" width="7.5" style="93" customWidth="1"/>
    <col min="14338" max="14345" width="9.125" style="93" customWidth="1"/>
    <col min="14346" max="14346" width="7" style="93" customWidth="1"/>
    <col min="14347" max="14347" width="9.875" style="93" customWidth="1"/>
    <col min="14348" max="14592" width="12" style="93"/>
    <col min="14593" max="14593" width="7.5" style="93" customWidth="1"/>
    <col min="14594" max="14601" width="9.125" style="93" customWidth="1"/>
    <col min="14602" max="14602" width="7" style="93" customWidth="1"/>
    <col min="14603" max="14603" width="9.875" style="93" customWidth="1"/>
    <col min="14604" max="14848" width="12" style="93"/>
    <col min="14849" max="14849" width="7.5" style="93" customWidth="1"/>
    <col min="14850" max="14857" width="9.125" style="93" customWidth="1"/>
    <col min="14858" max="14858" width="7" style="93" customWidth="1"/>
    <col min="14859" max="14859" width="9.875" style="93" customWidth="1"/>
    <col min="14860" max="15104" width="12" style="93"/>
    <col min="15105" max="15105" width="7.5" style="93" customWidth="1"/>
    <col min="15106" max="15113" width="9.125" style="93" customWidth="1"/>
    <col min="15114" max="15114" width="7" style="93" customWidth="1"/>
    <col min="15115" max="15115" width="9.875" style="93" customWidth="1"/>
    <col min="15116" max="15360" width="12" style="93"/>
    <col min="15361" max="15361" width="7.5" style="93" customWidth="1"/>
    <col min="15362" max="15369" width="9.125" style="93" customWidth="1"/>
    <col min="15370" max="15370" width="7" style="93" customWidth="1"/>
    <col min="15371" max="15371" width="9.875" style="93" customWidth="1"/>
    <col min="15372" max="15616" width="12" style="93"/>
    <col min="15617" max="15617" width="7.5" style="93" customWidth="1"/>
    <col min="15618" max="15625" width="9.125" style="93" customWidth="1"/>
    <col min="15626" max="15626" width="7" style="93" customWidth="1"/>
    <col min="15627" max="15627" width="9.875" style="93" customWidth="1"/>
    <col min="15628" max="15872" width="12" style="93"/>
    <col min="15873" max="15873" width="7.5" style="93" customWidth="1"/>
    <col min="15874" max="15881" width="9.125" style="93" customWidth="1"/>
    <col min="15882" max="15882" width="7" style="93" customWidth="1"/>
    <col min="15883" max="15883" width="9.875" style="93" customWidth="1"/>
    <col min="15884" max="16128" width="12" style="93"/>
    <col min="16129" max="16129" width="7.5" style="93" customWidth="1"/>
    <col min="16130" max="16137" width="9.125" style="93" customWidth="1"/>
    <col min="16138" max="16138" width="7" style="93" customWidth="1"/>
    <col min="16139" max="16139" width="9.875" style="93" customWidth="1"/>
    <col min="16140" max="16384" width="12" style="93"/>
  </cols>
  <sheetData>
    <row r="1" spans="1:11" s="224" customFormat="1" ht="25.5" customHeight="1">
      <c r="A1" s="549" t="s">
        <v>611</v>
      </c>
      <c r="B1" s="549"/>
      <c r="C1" s="549"/>
      <c r="D1" s="549"/>
      <c r="E1" s="549"/>
      <c r="F1" s="549"/>
      <c r="G1" s="549"/>
      <c r="H1" s="549"/>
      <c r="I1" s="549"/>
      <c r="K1" s="252"/>
    </row>
    <row r="2" spans="1:11" ht="12.75" customHeight="1">
      <c r="B2" s="98"/>
    </row>
    <row r="3" spans="1:11" ht="12.75" customHeight="1"/>
    <row r="4" spans="1:11" ht="18" customHeight="1">
      <c r="A4" s="93" t="s">
        <v>229</v>
      </c>
      <c r="I4" s="111" t="s">
        <v>232</v>
      </c>
    </row>
    <row r="5" spans="1:11" ht="18" customHeight="1">
      <c r="A5" s="587" t="s">
        <v>676</v>
      </c>
      <c r="B5" s="579" t="s">
        <v>1999</v>
      </c>
      <c r="C5" s="579"/>
      <c r="D5" s="579"/>
      <c r="E5" s="579"/>
      <c r="F5" s="580" t="s">
        <v>2001</v>
      </c>
      <c r="G5" s="579"/>
      <c r="H5" s="579"/>
      <c r="I5" s="579"/>
    </row>
    <row r="6" spans="1:11" ht="18" customHeight="1">
      <c r="A6" s="588"/>
      <c r="B6" s="589" t="s">
        <v>680</v>
      </c>
      <c r="C6" s="589" t="s">
        <v>683</v>
      </c>
      <c r="D6" s="581" t="s">
        <v>2000</v>
      </c>
      <c r="E6" s="582"/>
      <c r="F6" s="589" t="s">
        <v>680</v>
      </c>
      <c r="G6" s="589" t="s">
        <v>683</v>
      </c>
      <c r="H6" s="581" t="s">
        <v>2000</v>
      </c>
      <c r="I6" s="583"/>
    </row>
    <row r="7" spans="1:11" ht="18" customHeight="1">
      <c r="A7" s="588"/>
      <c r="B7" s="590"/>
      <c r="C7" s="590"/>
      <c r="D7" s="584" t="s">
        <v>690</v>
      </c>
      <c r="E7" s="585"/>
      <c r="F7" s="590"/>
      <c r="G7" s="590"/>
      <c r="H7" s="584" t="s">
        <v>690</v>
      </c>
      <c r="I7" s="586"/>
    </row>
    <row r="8" spans="1:11" ht="18" customHeight="1">
      <c r="A8" s="588"/>
      <c r="B8" s="591"/>
      <c r="C8" s="591"/>
      <c r="D8" s="239" t="s">
        <v>691</v>
      </c>
      <c r="E8" s="238" t="s">
        <v>693</v>
      </c>
      <c r="F8" s="590"/>
      <c r="G8" s="590"/>
      <c r="H8" s="239" t="s">
        <v>691</v>
      </c>
      <c r="I8" s="238" t="s">
        <v>693</v>
      </c>
    </row>
    <row r="9" spans="1:11" ht="6" customHeight="1">
      <c r="A9" s="225"/>
      <c r="B9" s="14"/>
      <c r="C9" s="233"/>
      <c r="D9" s="225"/>
      <c r="E9" s="240"/>
      <c r="F9" s="233"/>
      <c r="G9" s="225"/>
      <c r="H9" s="225"/>
      <c r="I9" s="225"/>
    </row>
    <row r="10" spans="1:11" s="95" customFormat="1" ht="18" customHeight="1">
      <c r="A10" s="226" t="s">
        <v>185</v>
      </c>
      <c r="B10" s="228">
        <v>109698</v>
      </c>
      <c r="C10" s="234">
        <v>111675</v>
      </c>
      <c r="D10" s="234">
        <v>1977</v>
      </c>
      <c r="E10" s="241">
        <v>1.8022206421265619</v>
      </c>
      <c r="F10" s="234">
        <v>267833</v>
      </c>
      <c r="G10" s="234">
        <v>264548</v>
      </c>
      <c r="H10" s="234">
        <v>-3285</v>
      </c>
      <c r="I10" s="248">
        <v>-1.2265105494841944</v>
      </c>
      <c r="J10" s="93"/>
      <c r="K10" s="223"/>
    </row>
    <row r="11" spans="1:11" ht="18" customHeight="1">
      <c r="A11" s="94"/>
      <c r="B11" s="229"/>
      <c r="C11" s="235"/>
      <c r="D11" s="235"/>
      <c r="E11" s="242"/>
      <c r="F11" s="235"/>
      <c r="G11" s="235"/>
      <c r="H11" s="235"/>
      <c r="I11" s="249"/>
    </row>
    <row r="12" spans="1:11" ht="18" customHeight="1">
      <c r="A12" s="94" t="s">
        <v>695</v>
      </c>
      <c r="B12" s="230">
        <v>2908</v>
      </c>
      <c r="C12" s="236">
        <v>3012</v>
      </c>
      <c r="D12" s="236">
        <v>104</v>
      </c>
      <c r="E12" s="243">
        <v>3.5763411279229773</v>
      </c>
      <c r="F12" s="236">
        <v>6032</v>
      </c>
      <c r="G12" s="236">
        <v>6067</v>
      </c>
      <c r="H12" s="236">
        <v>35</v>
      </c>
      <c r="I12" s="250">
        <v>0.58023872679044963</v>
      </c>
    </row>
    <row r="13" spans="1:11" ht="18" customHeight="1">
      <c r="A13" s="94" t="s">
        <v>288</v>
      </c>
      <c r="B13" s="230">
        <v>5577</v>
      </c>
      <c r="C13" s="236">
        <v>5713</v>
      </c>
      <c r="D13" s="236">
        <v>136</v>
      </c>
      <c r="E13" s="243">
        <v>2.4385870539716636</v>
      </c>
      <c r="F13" s="236">
        <v>11254</v>
      </c>
      <c r="G13" s="236">
        <v>11314</v>
      </c>
      <c r="H13" s="236">
        <v>60</v>
      </c>
      <c r="I13" s="250">
        <v>0.53314377110360578</v>
      </c>
    </row>
    <row r="14" spans="1:11" ht="18" customHeight="1">
      <c r="A14" s="94" t="s">
        <v>698</v>
      </c>
      <c r="B14" s="230">
        <v>3868</v>
      </c>
      <c r="C14" s="236">
        <v>3729</v>
      </c>
      <c r="D14" s="236">
        <v>-139</v>
      </c>
      <c r="E14" s="243">
        <v>-3.5935884177869748</v>
      </c>
      <c r="F14" s="236">
        <v>7595</v>
      </c>
      <c r="G14" s="236">
        <v>7248</v>
      </c>
      <c r="H14" s="236">
        <v>-347</v>
      </c>
      <c r="I14" s="250">
        <v>-4.5687952600395043</v>
      </c>
    </row>
    <row r="15" spans="1:11" ht="18" customHeight="1">
      <c r="A15" s="94" t="s">
        <v>174</v>
      </c>
      <c r="B15" s="230">
        <v>1254</v>
      </c>
      <c r="C15" s="236">
        <v>1101</v>
      </c>
      <c r="D15" s="236">
        <v>-153</v>
      </c>
      <c r="E15" s="243">
        <v>-12.200956937799045</v>
      </c>
      <c r="F15" s="236">
        <v>2538</v>
      </c>
      <c r="G15" s="236">
        <v>2221</v>
      </c>
      <c r="H15" s="236">
        <v>-317</v>
      </c>
      <c r="I15" s="250">
        <v>-12.490149724192278</v>
      </c>
    </row>
    <row r="16" spans="1:11" ht="18" customHeight="1">
      <c r="A16" s="94" t="s">
        <v>1993</v>
      </c>
      <c r="B16" s="230">
        <v>889</v>
      </c>
      <c r="C16" s="236">
        <v>1027</v>
      </c>
      <c r="D16" s="236">
        <v>138</v>
      </c>
      <c r="E16" s="243">
        <v>15.523059617547808</v>
      </c>
      <c r="F16" s="236">
        <v>2002</v>
      </c>
      <c r="G16" s="236">
        <v>2098</v>
      </c>
      <c r="H16" s="236">
        <v>96</v>
      </c>
      <c r="I16" s="250">
        <v>4.7952047952047883</v>
      </c>
    </row>
    <row r="17" spans="1:9" ht="6" customHeight="1">
      <c r="A17" s="94"/>
      <c r="B17" s="231"/>
      <c r="C17" s="106"/>
      <c r="D17" s="106"/>
      <c r="E17" s="244"/>
      <c r="F17" s="106"/>
      <c r="G17" s="236"/>
      <c r="H17" s="106"/>
      <c r="I17" s="251"/>
    </row>
    <row r="18" spans="1:9" ht="18" customHeight="1">
      <c r="A18" s="94" t="s">
        <v>1994</v>
      </c>
      <c r="B18" s="230">
        <v>6269</v>
      </c>
      <c r="C18" s="236">
        <v>6200</v>
      </c>
      <c r="D18" s="236">
        <v>-69</v>
      </c>
      <c r="E18" s="243">
        <v>-1.1006540118041142</v>
      </c>
      <c r="F18" s="236">
        <v>13266</v>
      </c>
      <c r="G18" s="236">
        <v>12905</v>
      </c>
      <c r="H18" s="236">
        <v>-361</v>
      </c>
      <c r="I18" s="250">
        <v>-2.7212422734810837</v>
      </c>
    </row>
    <row r="19" spans="1:9" ht="18" customHeight="1">
      <c r="A19" s="94" t="s">
        <v>1808</v>
      </c>
      <c r="B19" s="230">
        <v>7913</v>
      </c>
      <c r="C19" s="236">
        <v>8513</v>
      </c>
      <c r="D19" s="236">
        <v>600</v>
      </c>
      <c r="E19" s="243">
        <v>7.5824592442815586</v>
      </c>
      <c r="F19" s="236">
        <v>19808</v>
      </c>
      <c r="G19" s="236">
        <v>20512</v>
      </c>
      <c r="H19" s="236">
        <v>704</v>
      </c>
      <c r="I19" s="250">
        <v>3.5541195476575194</v>
      </c>
    </row>
    <row r="20" spans="1:9" ht="18" customHeight="1">
      <c r="A20" s="94" t="s">
        <v>701</v>
      </c>
      <c r="B20" s="230">
        <v>8329</v>
      </c>
      <c r="C20" s="236">
        <v>8370</v>
      </c>
      <c r="D20" s="236">
        <v>41</v>
      </c>
      <c r="E20" s="243">
        <v>0.49225597310602609</v>
      </c>
      <c r="F20" s="236">
        <v>16603</v>
      </c>
      <c r="G20" s="236">
        <v>16360</v>
      </c>
      <c r="H20" s="236">
        <v>-243</v>
      </c>
      <c r="I20" s="250">
        <v>-1.4635909173041028</v>
      </c>
    </row>
    <row r="21" spans="1:9" ht="18" customHeight="1">
      <c r="A21" s="94" t="s">
        <v>1995</v>
      </c>
      <c r="B21" s="230">
        <v>7942</v>
      </c>
      <c r="C21" s="236">
        <v>7949</v>
      </c>
      <c r="D21" s="236">
        <v>7</v>
      </c>
      <c r="E21" s="243">
        <v>8.8139007806598002E-2</v>
      </c>
      <c r="F21" s="236">
        <v>16962</v>
      </c>
      <c r="G21" s="236">
        <v>16699</v>
      </c>
      <c r="H21" s="236">
        <v>-263</v>
      </c>
      <c r="I21" s="250">
        <v>-1.5505247022756796</v>
      </c>
    </row>
    <row r="22" spans="1:9" ht="18" customHeight="1">
      <c r="A22" s="94" t="s">
        <v>705</v>
      </c>
      <c r="B22" s="230">
        <v>6877</v>
      </c>
      <c r="C22" s="236">
        <v>7108</v>
      </c>
      <c r="D22" s="236">
        <v>231</v>
      </c>
      <c r="E22" s="243">
        <v>3.3590228297222691</v>
      </c>
      <c r="F22" s="236">
        <v>17795</v>
      </c>
      <c r="G22" s="236">
        <v>17471</v>
      </c>
      <c r="H22" s="236">
        <v>-324</v>
      </c>
      <c r="I22" s="250">
        <v>-1.8207361618432172</v>
      </c>
    </row>
    <row r="23" spans="1:9" ht="6" customHeight="1">
      <c r="A23" s="94"/>
      <c r="B23" s="231"/>
      <c r="C23" s="106"/>
      <c r="D23" s="106"/>
      <c r="E23" s="244"/>
      <c r="F23" s="106"/>
      <c r="G23" s="236"/>
      <c r="H23" s="106"/>
      <c r="I23" s="251"/>
    </row>
    <row r="24" spans="1:9" ht="18" customHeight="1">
      <c r="A24" s="94" t="s">
        <v>1997</v>
      </c>
      <c r="B24" s="230">
        <v>6653</v>
      </c>
      <c r="C24" s="236">
        <v>6436</v>
      </c>
      <c r="D24" s="236">
        <v>-217</v>
      </c>
      <c r="E24" s="243">
        <v>-3.2616864572373339</v>
      </c>
      <c r="F24" s="236">
        <v>16907</v>
      </c>
      <c r="G24" s="236">
        <v>16118</v>
      </c>
      <c r="H24" s="236">
        <v>-789</v>
      </c>
      <c r="I24" s="250">
        <v>-4.6667060980658874</v>
      </c>
    </row>
    <row r="25" spans="1:9" ht="18" customHeight="1">
      <c r="A25" s="94" t="s">
        <v>383</v>
      </c>
      <c r="B25" s="230">
        <v>12247</v>
      </c>
      <c r="C25" s="236">
        <v>12190</v>
      </c>
      <c r="D25" s="236">
        <v>-57</v>
      </c>
      <c r="E25" s="243">
        <v>-0.46542010288234126</v>
      </c>
      <c r="F25" s="236">
        <v>28833</v>
      </c>
      <c r="G25" s="236">
        <v>28003</v>
      </c>
      <c r="H25" s="236">
        <v>-830</v>
      </c>
      <c r="I25" s="250">
        <v>-2.8786459959074695</v>
      </c>
    </row>
    <row r="26" spans="1:9" ht="18" customHeight="1">
      <c r="A26" s="94" t="s">
        <v>225</v>
      </c>
      <c r="B26" s="230">
        <v>10080</v>
      </c>
      <c r="C26" s="236">
        <v>10497</v>
      </c>
      <c r="D26" s="236">
        <v>417</v>
      </c>
      <c r="E26" s="243">
        <v>4.1369047619047583</v>
      </c>
      <c r="F26" s="236">
        <v>23811</v>
      </c>
      <c r="G26" s="236">
        <v>23849</v>
      </c>
      <c r="H26" s="236">
        <v>38</v>
      </c>
      <c r="I26" s="250">
        <v>0.15959010541346519</v>
      </c>
    </row>
    <row r="27" spans="1:9" ht="18" customHeight="1">
      <c r="A27" s="94" t="s">
        <v>1998</v>
      </c>
      <c r="B27" s="230">
        <v>1232</v>
      </c>
      <c r="C27" s="236">
        <v>1211</v>
      </c>
      <c r="D27" s="236">
        <v>-21</v>
      </c>
      <c r="E27" s="243">
        <v>-1.7045454545454586</v>
      </c>
      <c r="F27" s="236">
        <v>3226</v>
      </c>
      <c r="G27" s="236">
        <v>2965</v>
      </c>
      <c r="H27" s="236">
        <v>-261</v>
      </c>
      <c r="I27" s="250">
        <v>-8.0905145691258511</v>
      </c>
    </row>
    <row r="28" spans="1:9" ht="18" customHeight="1">
      <c r="A28" s="94" t="s">
        <v>663</v>
      </c>
      <c r="B28" s="230">
        <v>2432</v>
      </c>
      <c r="C28" s="236">
        <v>2352</v>
      </c>
      <c r="D28" s="236">
        <v>-80</v>
      </c>
      <c r="E28" s="243">
        <v>-3.289473684210531</v>
      </c>
      <c r="F28" s="236">
        <v>6268</v>
      </c>
      <c r="G28" s="236">
        <v>5933</v>
      </c>
      <c r="H28" s="236">
        <v>-335</v>
      </c>
      <c r="I28" s="250">
        <v>-5.344607530312695</v>
      </c>
    </row>
    <row r="29" spans="1:9" ht="6" customHeight="1">
      <c r="A29" s="94"/>
      <c r="B29" s="231"/>
      <c r="C29" s="106"/>
      <c r="D29" s="106"/>
      <c r="E29" s="244"/>
      <c r="F29" s="106"/>
      <c r="G29" s="236"/>
      <c r="H29" s="106"/>
      <c r="I29" s="251"/>
    </row>
    <row r="30" spans="1:9" ht="18" customHeight="1">
      <c r="A30" s="94" t="s">
        <v>712</v>
      </c>
      <c r="B30" s="230">
        <v>6471</v>
      </c>
      <c r="C30" s="236">
        <v>6644</v>
      </c>
      <c r="D30" s="236">
        <v>173</v>
      </c>
      <c r="E30" s="243">
        <v>2.6734662339669368</v>
      </c>
      <c r="F30" s="236">
        <v>17067</v>
      </c>
      <c r="G30" s="236">
        <v>17152</v>
      </c>
      <c r="H30" s="236">
        <v>85</v>
      </c>
      <c r="I30" s="250">
        <v>0.4980371477119494</v>
      </c>
    </row>
    <row r="31" spans="1:9" ht="18" customHeight="1">
      <c r="A31" s="94" t="s">
        <v>1342</v>
      </c>
      <c r="B31" s="230">
        <v>5720</v>
      </c>
      <c r="C31" s="236">
        <v>5975</v>
      </c>
      <c r="D31" s="236">
        <v>255</v>
      </c>
      <c r="E31" s="243">
        <v>4.4580419580419584</v>
      </c>
      <c r="F31" s="236">
        <v>16753</v>
      </c>
      <c r="G31" s="236">
        <v>16886</v>
      </c>
      <c r="H31" s="236">
        <v>133</v>
      </c>
      <c r="I31" s="250">
        <v>0.79388766191130755</v>
      </c>
    </row>
    <row r="32" spans="1:9" ht="18" customHeight="1">
      <c r="A32" s="94" t="s">
        <v>617</v>
      </c>
      <c r="B32" s="230">
        <v>1998</v>
      </c>
      <c r="C32" s="236">
        <v>2095</v>
      </c>
      <c r="D32" s="236">
        <v>97</v>
      </c>
      <c r="E32" s="243">
        <v>4.854854854854862</v>
      </c>
      <c r="F32" s="236">
        <v>6858</v>
      </c>
      <c r="G32" s="236">
        <v>6842</v>
      </c>
      <c r="H32" s="236">
        <v>-16</v>
      </c>
      <c r="I32" s="250">
        <v>-0.23330417031204309</v>
      </c>
    </row>
    <row r="33" spans="1:9" ht="18" customHeight="1">
      <c r="A33" s="94" t="s">
        <v>507</v>
      </c>
      <c r="B33" s="230">
        <v>3070</v>
      </c>
      <c r="C33" s="236">
        <v>3136</v>
      </c>
      <c r="D33" s="236">
        <v>66</v>
      </c>
      <c r="E33" s="243">
        <v>2.1498371335504807</v>
      </c>
      <c r="F33" s="236">
        <v>9551</v>
      </c>
      <c r="G33" s="236">
        <v>9135</v>
      </c>
      <c r="H33" s="236">
        <v>-416</v>
      </c>
      <c r="I33" s="250">
        <v>-4.3555648623180847</v>
      </c>
    </row>
    <row r="34" spans="1:9" ht="18" customHeight="1">
      <c r="A34" s="94" t="s">
        <v>714</v>
      </c>
      <c r="B34" s="230">
        <v>515</v>
      </c>
      <c r="C34" s="236">
        <v>517</v>
      </c>
      <c r="D34" s="236">
        <v>2</v>
      </c>
      <c r="E34" s="243">
        <v>0.38834951456310218</v>
      </c>
      <c r="F34" s="236">
        <v>2589</v>
      </c>
      <c r="G34" s="236">
        <v>2266</v>
      </c>
      <c r="H34" s="236">
        <v>-323</v>
      </c>
      <c r="I34" s="250">
        <v>-12.475859405175749</v>
      </c>
    </row>
    <row r="35" spans="1:9" ht="6" customHeight="1">
      <c r="A35" s="94"/>
      <c r="B35" s="231"/>
      <c r="C35" s="106"/>
      <c r="D35" s="106"/>
      <c r="E35" s="244"/>
      <c r="F35" s="106"/>
      <c r="G35" s="236"/>
      <c r="H35" s="106"/>
      <c r="I35" s="251"/>
    </row>
    <row r="36" spans="1:9" ht="18" customHeight="1">
      <c r="A36" s="94" t="s">
        <v>719</v>
      </c>
      <c r="B36" s="230">
        <v>4281</v>
      </c>
      <c r="C36" s="236">
        <v>4527</v>
      </c>
      <c r="D36" s="236">
        <v>246</v>
      </c>
      <c r="E36" s="243">
        <v>5.746320953048345</v>
      </c>
      <c r="F36" s="236">
        <v>12446</v>
      </c>
      <c r="G36" s="236">
        <v>12586</v>
      </c>
      <c r="H36" s="236">
        <v>140</v>
      </c>
      <c r="I36" s="250">
        <v>1.1248593925759387</v>
      </c>
    </row>
    <row r="37" spans="1:9" ht="18" customHeight="1">
      <c r="A37" s="94" t="s">
        <v>246</v>
      </c>
      <c r="B37" s="230">
        <v>1708</v>
      </c>
      <c r="C37" s="236">
        <v>1895</v>
      </c>
      <c r="D37" s="236">
        <v>187</v>
      </c>
      <c r="E37" s="243">
        <v>10.948477751756446</v>
      </c>
      <c r="F37" s="236">
        <v>5321</v>
      </c>
      <c r="G37" s="236">
        <v>5773</v>
      </c>
      <c r="H37" s="236">
        <v>452</v>
      </c>
      <c r="I37" s="250">
        <v>8.4946438639353481</v>
      </c>
    </row>
    <row r="38" spans="1:9" ht="18" customHeight="1">
      <c r="A38" s="94" t="s">
        <v>577</v>
      </c>
      <c r="B38" s="230">
        <v>1465</v>
      </c>
      <c r="C38" s="236">
        <v>1478</v>
      </c>
      <c r="D38" s="236">
        <v>13</v>
      </c>
      <c r="E38" s="243">
        <v>0.88737201365187701</v>
      </c>
      <c r="F38" s="236">
        <v>4348</v>
      </c>
      <c r="G38" s="236">
        <v>4145</v>
      </c>
      <c r="H38" s="236">
        <v>-203</v>
      </c>
      <c r="I38" s="250">
        <v>-4.668813247470105</v>
      </c>
    </row>
    <row r="39" spans="1:9" ht="6" customHeight="1">
      <c r="A39" s="227"/>
      <c r="B39" s="232"/>
      <c r="C39" s="237"/>
      <c r="D39" s="227"/>
      <c r="E39" s="245"/>
      <c r="F39" s="246"/>
      <c r="G39" s="247"/>
      <c r="H39" s="247"/>
      <c r="I39" s="227"/>
    </row>
    <row r="40" spans="1:9" ht="13.5" customHeight="1">
      <c r="A40" s="93" t="s">
        <v>722</v>
      </c>
    </row>
  </sheetData>
  <mergeCells count="12">
    <mergeCell ref="D7:E7"/>
    <mergeCell ref="H7:I7"/>
    <mergeCell ref="A5:A8"/>
    <mergeCell ref="B6:B8"/>
    <mergeCell ref="C6:C8"/>
    <mergeCell ref="F6:F8"/>
    <mergeCell ref="G6:G8"/>
    <mergeCell ref="A1:I1"/>
    <mergeCell ref="B5:E5"/>
    <mergeCell ref="F5:I5"/>
    <mergeCell ref="D6:E6"/>
    <mergeCell ref="H6:I6"/>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2"/>
  <cols>
    <col min="1" max="1" width="14.25" style="93" customWidth="1"/>
    <col min="2" max="4" width="10" style="93" customWidth="1"/>
    <col min="5" max="5" width="14.25" style="93" customWidth="1"/>
    <col min="6" max="8" width="10.125" style="93" customWidth="1"/>
    <col min="9" max="256" width="9" style="253" bestFit="1" customWidth="1"/>
    <col min="257" max="257" width="14.25" style="253" customWidth="1"/>
    <col min="258" max="260" width="10" style="253" customWidth="1"/>
    <col min="261" max="261" width="14.25" style="253" customWidth="1"/>
    <col min="262" max="264" width="10.125" style="253" customWidth="1"/>
    <col min="265" max="512" width="9" style="253" customWidth="1"/>
    <col min="513" max="513" width="14.25" style="253" customWidth="1"/>
    <col min="514" max="516" width="10" style="253" customWidth="1"/>
    <col min="517" max="517" width="14.25" style="253" customWidth="1"/>
    <col min="518" max="520" width="10.125" style="253" customWidth="1"/>
    <col min="521" max="768" width="9" style="253" customWidth="1"/>
    <col min="769" max="769" width="14.25" style="253" customWidth="1"/>
    <col min="770" max="772" width="10" style="253" customWidth="1"/>
    <col min="773" max="773" width="14.25" style="253" customWidth="1"/>
    <col min="774" max="776" width="10.125" style="253" customWidth="1"/>
    <col min="777" max="1024" width="9" style="253" customWidth="1"/>
    <col min="1025" max="1025" width="14.25" style="253" customWidth="1"/>
    <col min="1026" max="1028" width="10" style="253" customWidth="1"/>
    <col min="1029" max="1029" width="14.25" style="253" customWidth="1"/>
    <col min="1030" max="1032" width="10.125" style="253" customWidth="1"/>
    <col min="1033" max="1280" width="9" style="253" customWidth="1"/>
    <col min="1281" max="1281" width="14.25" style="253" customWidth="1"/>
    <col min="1282" max="1284" width="10" style="253" customWidth="1"/>
    <col min="1285" max="1285" width="14.25" style="253" customWidth="1"/>
    <col min="1286" max="1288" width="10.125" style="253" customWidth="1"/>
    <col min="1289" max="1536" width="9" style="253" customWidth="1"/>
    <col min="1537" max="1537" width="14.25" style="253" customWidth="1"/>
    <col min="1538" max="1540" width="10" style="253" customWidth="1"/>
    <col min="1541" max="1541" width="14.25" style="253" customWidth="1"/>
    <col min="1542" max="1544" width="10.125" style="253" customWidth="1"/>
    <col min="1545" max="1792" width="9" style="253" customWidth="1"/>
    <col min="1793" max="1793" width="14.25" style="253" customWidth="1"/>
    <col min="1794" max="1796" width="10" style="253" customWidth="1"/>
    <col min="1797" max="1797" width="14.25" style="253" customWidth="1"/>
    <col min="1798" max="1800" width="10.125" style="253" customWidth="1"/>
    <col min="1801" max="2048" width="9" style="253" customWidth="1"/>
    <col min="2049" max="2049" width="14.25" style="253" customWidth="1"/>
    <col min="2050" max="2052" width="10" style="253" customWidth="1"/>
    <col min="2053" max="2053" width="14.25" style="253" customWidth="1"/>
    <col min="2054" max="2056" width="10.125" style="253" customWidth="1"/>
    <col min="2057" max="2304" width="9" style="253" customWidth="1"/>
    <col min="2305" max="2305" width="14.25" style="253" customWidth="1"/>
    <col min="2306" max="2308" width="10" style="253" customWidth="1"/>
    <col min="2309" max="2309" width="14.25" style="253" customWidth="1"/>
    <col min="2310" max="2312" width="10.125" style="253" customWidth="1"/>
    <col min="2313" max="2560" width="9" style="253" customWidth="1"/>
    <col min="2561" max="2561" width="14.25" style="253" customWidth="1"/>
    <col min="2562" max="2564" width="10" style="253" customWidth="1"/>
    <col min="2565" max="2565" width="14.25" style="253" customWidth="1"/>
    <col min="2566" max="2568" width="10.125" style="253" customWidth="1"/>
    <col min="2569" max="2816" width="9" style="253" customWidth="1"/>
    <col min="2817" max="2817" width="14.25" style="253" customWidth="1"/>
    <col min="2818" max="2820" width="10" style="253" customWidth="1"/>
    <col min="2821" max="2821" width="14.25" style="253" customWidth="1"/>
    <col min="2822" max="2824" width="10.125" style="253" customWidth="1"/>
    <col min="2825" max="3072" width="9" style="253" customWidth="1"/>
    <col min="3073" max="3073" width="14.25" style="253" customWidth="1"/>
    <col min="3074" max="3076" width="10" style="253" customWidth="1"/>
    <col min="3077" max="3077" width="14.25" style="253" customWidth="1"/>
    <col min="3078" max="3080" width="10.125" style="253" customWidth="1"/>
    <col min="3081" max="3328" width="9" style="253" customWidth="1"/>
    <col min="3329" max="3329" width="14.25" style="253" customWidth="1"/>
    <col min="3330" max="3332" width="10" style="253" customWidth="1"/>
    <col min="3333" max="3333" width="14.25" style="253" customWidth="1"/>
    <col min="3334" max="3336" width="10.125" style="253" customWidth="1"/>
    <col min="3337" max="3584" width="9" style="253" customWidth="1"/>
    <col min="3585" max="3585" width="14.25" style="253" customWidth="1"/>
    <col min="3586" max="3588" width="10" style="253" customWidth="1"/>
    <col min="3589" max="3589" width="14.25" style="253" customWidth="1"/>
    <col min="3590" max="3592" width="10.125" style="253" customWidth="1"/>
    <col min="3593" max="3840" width="9" style="253" customWidth="1"/>
    <col min="3841" max="3841" width="14.25" style="253" customWidth="1"/>
    <col min="3842" max="3844" width="10" style="253" customWidth="1"/>
    <col min="3845" max="3845" width="14.25" style="253" customWidth="1"/>
    <col min="3846" max="3848" width="10.125" style="253" customWidth="1"/>
    <col min="3849" max="4096" width="9" style="253" customWidth="1"/>
    <col min="4097" max="4097" width="14.25" style="253" customWidth="1"/>
    <col min="4098" max="4100" width="10" style="253" customWidth="1"/>
    <col min="4101" max="4101" width="14.25" style="253" customWidth="1"/>
    <col min="4102" max="4104" width="10.125" style="253" customWidth="1"/>
    <col min="4105" max="4352" width="9" style="253" customWidth="1"/>
    <col min="4353" max="4353" width="14.25" style="253" customWidth="1"/>
    <col min="4354" max="4356" width="10" style="253" customWidth="1"/>
    <col min="4357" max="4357" width="14.25" style="253" customWidth="1"/>
    <col min="4358" max="4360" width="10.125" style="253" customWidth="1"/>
    <col min="4361" max="4608" width="9" style="253" customWidth="1"/>
    <col min="4609" max="4609" width="14.25" style="253" customWidth="1"/>
    <col min="4610" max="4612" width="10" style="253" customWidth="1"/>
    <col min="4613" max="4613" width="14.25" style="253" customWidth="1"/>
    <col min="4614" max="4616" width="10.125" style="253" customWidth="1"/>
    <col min="4617" max="4864" width="9" style="253" customWidth="1"/>
    <col min="4865" max="4865" width="14.25" style="253" customWidth="1"/>
    <col min="4866" max="4868" width="10" style="253" customWidth="1"/>
    <col min="4869" max="4869" width="14.25" style="253" customWidth="1"/>
    <col min="4870" max="4872" width="10.125" style="253" customWidth="1"/>
    <col min="4873" max="5120" width="9" style="253" customWidth="1"/>
    <col min="5121" max="5121" width="14.25" style="253" customWidth="1"/>
    <col min="5122" max="5124" width="10" style="253" customWidth="1"/>
    <col min="5125" max="5125" width="14.25" style="253" customWidth="1"/>
    <col min="5126" max="5128" width="10.125" style="253" customWidth="1"/>
    <col min="5129" max="5376" width="9" style="253" customWidth="1"/>
    <col min="5377" max="5377" width="14.25" style="253" customWidth="1"/>
    <col min="5378" max="5380" width="10" style="253" customWidth="1"/>
    <col min="5381" max="5381" width="14.25" style="253" customWidth="1"/>
    <col min="5382" max="5384" width="10.125" style="253" customWidth="1"/>
    <col min="5385" max="5632" width="9" style="253" customWidth="1"/>
    <col min="5633" max="5633" width="14.25" style="253" customWidth="1"/>
    <col min="5634" max="5636" width="10" style="253" customWidth="1"/>
    <col min="5637" max="5637" width="14.25" style="253" customWidth="1"/>
    <col min="5638" max="5640" width="10.125" style="253" customWidth="1"/>
    <col min="5641" max="5888" width="9" style="253" customWidth="1"/>
    <col min="5889" max="5889" width="14.25" style="253" customWidth="1"/>
    <col min="5890" max="5892" width="10" style="253" customWidth="1"/>
    <col min="5893" max="5893" width="14.25" style="253" customWidth="1"/>
    <col min="5894" max="5896" width="10.125" style="253" customWidth="1"/>
    <col min="5897" max="6144" width="9" style="253" customWidth="1"/>
    <col min="6145" max="6145" width="14.25" style="253" customWidth="1"/>
    <col min="6146" max="6148" width="10" style="253" customWidth="1"/>
    <col min="6149" max="6149" width="14.25" style="253" customWidth="1"/>
    <col min="6150" max="6152" width="10.125" style="253" customWidth="1"/>
    <col min="6153" max="6400" width="9" style="253" customWidth="1"/>
    <col min="6401" max="6401" width="14.25" style="253" customWidth="1"/>
    <col min="6402" max="6404" width="10" style="253" customWidth="1"/>
    <col min="6405" max="6405" width="14.25" style="253" customWidth="1"/>
    <col min="6406" max="6408" width="10.125" style="253" customWidth="1"/>
    <col min="6409" max="6656" width="9" style="253" customWidth="1"/>
    <col min="6657" max="6657" width="14.25" style="253" customWidth="1"/>
    <col min="6658" max="6660" width="10" style="253" customWidth="1"/>
    <col min="6661" max="6661" width="14.25" style="253" customWidth="1"/>
    <col min="6662" max="6664" width="10.125" style="253" customWidth="1"/>
    <col min="6665" max="6912" width="9" style="253" customWidth="1"/>
    <col min="6913" max="6913" width="14.25" style="253" customWidth="1"/>
    <col min="6914" max="6916" width="10" style="253" customWidth="1"/>
    <col min="6917" max="6917" width="14.25" style="253" customWidth="1"/>
    <col min="6918" max="6920" width="10.125" style="253" customWidth="1"/>
    <col min="6921" max="7168" width="9" style="253" customWidth="1"/>
    <col min="7169" max="7169" width="14.25" style="253" customWidth="1"/>
    <col min="7170" max="7172" width="10" style="253" customWidth="1"/>
    <col min="7173" max="7173" width="14.25" style="253" customWidth="1"/>
    <col min="7174" max="7176" width="10.125" style="253" customWidth="1"/>
    <col min="7177" max="7424" width="9" style="253" customWidth="1"/>
    <col min="7425" max="7425" width="14.25" style="253" customWidth="1"/>
    <col min="7426" max="7428" width="10" style="253" customWidth="1"/>
    <col min="7429" max="7429" width="14.25" style="253" customWidth="1"/>
    <col min="7430" max="7432" width="10.125" style="253" customWidth="1"/>
    <col min="7433" max="7680" width="9" style="253" customWidth="1"/>
    <col min="7681" max="7681" width="14.25" style="253" customWidth="1"/>
    <col min="7682" max="7684" width="10" style="253" customWidth="1"/>
    <col min="7685" max="7685" width="14.25" style="253" customWidth="1"/>
    <col min="7686" max="7688" width="10.125" style="253" customWidth="1"/>
    <col min="7689" max="7936" width="9" style="253" customWidth="1"/>
    <col min="7937" max="7937" width="14.25" style="253" customWidth="1"/>
    <col min="7938" max="7940" width="10" style="253" customWidth="1"/>
    <col min="7941" max="7941" width="14.25" style="253" customWidth="1"/>
    <col min="7942" max="7944" width="10.125" style="253" customWidth="1"/>
    <col min="7945" max="8192" width="9" style="253" customWidth="1"/>
    <col min="8193" max="8193" width="14.25" style="253" customWidth="1"/>
    <col min="8194" max="8196" width="10" style="253" customWidth="1"/>
    <col min="8197" max="8197" width="14.25" style="253" customWidth="1"/>
    <col min="8198" max="8200" width="10.125" style="253" customWidth="1"/>
    <col min="8201" max="8448" width="9" style="253" customWidth="1"/>
    <col min="8449" max="8449" width="14.25" style="253" customWidth="1"/>
    <col min="8450" max="8452" width="10" style="253" customWidth="1"/>
    <col min="8453" max="8453" width="14.25" style="253" customWidth="1"/>
    <col min="8454" max="8456" width="10.125" style="253" customWidth="1"/>
    <col min="8457" max="8704" width="9" style="253" customWidth="1"/>
    <col min="8705" max="8705" width="14.25" style="253" customWidth="1"/>
    <col min="8706" max="8708" width="10" style="253" customWidth="1"/>
    <col min="8709" max="8709" width="14.25" style="253" customWidth="1"/>
    <col min="8710" max="8712" width="10.125" style="253" customWidth="1"/>
    <col min="8713" max="8960" width="9" style="253" customWidth="1"/>
    <col min="8961" max="8961" width="14.25" style="253" customWidth="1"/>
    <col min="8962" max="8964" width="10" style="253" customWidth="1"/>
    <col min="8965" max="8965" width="14.25" style="253" customWidth="1"/>
    <col min="8966" max="8968" width="10.125" style="253" customWidth="1"/>
    <col min="8969" max="9216" width="9" style="253" customWidth="1"/>
    <col min="9217" max="9217" width="14.25" style="253" customWidth="1"/>
    <col min="9218" max="9220" width="10" style="253" customWidth="1"/>
    <col min="9221" max="9221" width="14.25" style="253" customWidth="1"/>
    <col min="9222" max="9224" width="10.125" style="253" customWidth="1"/>
    <col min="9225" max="9472" width="9" style="253" customWidth="1"/>
    <col min="9473" max="9473" width="14.25" style="253" customWidth="1"/>
    <col min="9474" max="9476" width="10" style="253" customWidth="1"/>
    <col min="9477" max="9477" width="14.25" style="253" customWidth="1"/>
    <col min="9478" max="9480" width="10.125" style="253" customWidth="1"/>
    <col min="9481" max="9728" width="9" style="253" customWidth="1"/>
    <col min="9729" max="9729" width="14.25" style="253" customWidth="1"/>
    <col min="9730" max="9732" width="10" style="253" customWidth="1"/>
    <col min="9733" max="9733" width="14.25" style="253" customWidth="1"/>
    <col min="9734" max="9736" width="10.125" style="253" customWidth="1"/>
    <col min="9737" max="9984" width="9" style="253" customWidth="1"/>
    <col min="9985" max="9985" width="14.25" style="253" customWidth="1"/>
    <col min="9986" max="9988" width="10" style="253" customWidth="1"/>
    <col min="9989" max="9989" width="14.25" style="253" customWidth="1"/>
    <col min="9990" max="9992" width="10.125" style="253" customWidth="1"/>
    <col min="9993" max="10240" width="9" style="253" customWidth="1"/>
    <col min="10241" max="10241" width="14.25" style="253" customWidth="1"/>
    <col min="10242" max="10244" width="10" style="253" customWidth="1"/>
    <col min="10245" max="10245" width="14.25" style="253" customWidth="1"/>
    <col min="10246" max="10248" width="10.125" style="253" customWidth="1"/>
    <col min="10249" max="10496" width="9" style="253" customWidth="1"/>
    <col min="10497" max="10497" width="14.25" style="253" customWidth="1"/>
    <col min="10498" max="10500" width="10" style="253" customWidth="1"/>
    <col min="10501" max="10501" width="14.25" style="253" customWidth="1"/>
    <col min="10502" max="10504" width="10.125" style="253" customWidth="1"/>
    <col min="10505" max="10752" width="9" style="253" customWidth="1"/>
    <col min="10753" max="10753" width="14.25" style="253" customWidth="1"/>
    <col min="10754" max="10756" width="10" style="253" customWidth="1"/>
    <col min="10757" max="10757" width="14.25" style="253" customWidth="1"/>
    <col min="10758" max="10760" width="10.125" style="253" customWidth="1"/>
    <col min="10761" max="11008" width="9" style="253" customWidth="1"/>
    <col min="11009" max="11009" width="14.25" style="253" customWidth="1"/>
    <col min="11010" max="11012" width="10" style="253" customWidth="1"/>
    <col min="11013" max="11013" width="14.25" style="253" customWidth="1"/>
    <col min="11014" max="11016" width="10.125" style="253" customWidth="1"/>
    <col min="11017" max="11264" width="9" style="253" customWidth="1"/>
    <col min="11265" max="11265" width="14.25" style="253" customWidth="1"/>
    <col min="11266" max="11268" width="10" style="253" customWidth="1"/>
    <col min="11269" max="11269" width="14.25" style="253" customWidth="1"/>
    <col min="11270" max="11272" width="10.125" style="253" customWidth="1"/>
    <col min="11273" max="11520" width="9" style="253" customWidth="1"/>
    <col min="11521" max="11521" width="14.25" style="253" customWidth="1"/>
    <col min="11522" max="11524" width="10" style="253" customWidth="1"/>
    <col min="11525" max="11525" width="14.25" style="253" customWidth="1"/>
    <col min="11526" max="11528" width="10.125" style="253" customWidth="1"/>
    <col min="11529" max="11776" width="9" style="253" customWidth="1"/>
    <col min="11777" max="11777" width="14.25" style="253" customWidth="1"/>
    <col min="11778" max="11780" width="10" style="253" customWidth="1"/>
    <col min="11781" max="11781" width="14.25" style="253" customWidth="1"/>
    <col min="11782" max="11784" width="10.125" style="253" customWidth="1"/>
    <col min="11785" max="12032" width="9" style="253" customWidth="1"/>
    <col min="12033" max="12033" width="14.25" style="253" customWidth="1"/>
    <col min="12034" max="12036" width="10" style="253" customWidth="1"/>
    <col min="12037" max="12037" width="14.25" style="253" customWidth="1"/>
    <col min="12038" max="12040" width="10.125" style="253" customWidth="1"/>
    <col min="12041" max="12288" width="9" style="253" customWidth="1"/>
    <col min="12289" max="12289" width="14.25" style="253" customWidth="1"/>
    <col min="12290" max="12292" width="10" style="253" customWidth="1"/>
    <col min="12293" max="12293" width="14.25" style="253" customWidth="1"/>
    <col min="12294" max="12296" width="10.125" style="253" customWidth="1"/>
    <col min="12297" max="12544" width="9" style="253" customWidth="1"/>
    <col min="12545" max="12545" width="14.25" style="253" customWidth="1"/>
    <col min="12546" max="12548" width="10" style="253" customWidth="1"/>
    <col min="12549" max="12549" width="14.25" style="253" customWidth="1"/>
    <col min="12550" max="12552" width="10.125" style="253" customWidth="1"/>
    <col min="12553" max="12800" width="9" style="253" customWidth="1"/>
    <col min="12801" max="12801" width="14.25" style="253" customWidth="1"/>
    <col min="12802" max="12804" width="10" style="253" customWidth="1"/>
    <col min="12805" max="12805" width="14.25" style="253" customWidth="1"/>
    <col min="12806" max="12808" width="10.125" style="253" customWidth="1"/>
    <col min="12809" max="13056" width="9" style="253" customWidth="1"/>
    <col min="13057" max="13057" width="14.25" style="253" customWidth="1"/>
    <col min="13058" max="13060" width="10" style="253" customWidth="1"/>
    <col min="13061" max="13061" width="14.25" style="253" customWidth="1"/>
    <col min="13062" max="13064" width="10.125" style="253" customWidth="1"/>
    <col min="13065" max="13312" width="9" style="253" customWidth="1"/>
    <col min="13313" max="13313" width="14.25" style="253" customWidth="1"/>
    <col min="13314" max="13316" width="10" style="253" customWidth="1"/>
    <col min="13317" max="13317" width="14.25" style="253" customWidth="1"/>
    <col min="13318" max="13320" width="10.125" style="253" customWidth="1"/>
    <col min="13321" max="13568" width="9" style="253" customWidth="1"/>
    <col min="13569" max="13569" width="14.25" style="253" customWidth="1"/>
    <col min="13570" max="13572" width="10" style="253" customWidth="1"/>
    <col min="13573" max="13573" width="14.25" style="253" customWidth="1"/>
    <col min="13574" max="13576" width="10.125" style="253" customWidth="1"/>
    <col min="13577" max="13824" width="9" style="253" customWidth="1"/>
    <col min="13825" max="13825" width="14.25" style="253" customWidth="1"/>
    <col min="13826" max="13828" width="10" style="253" customWidth="1"/>
    <col min="13829" max="13829" width="14.25" style="253" customWidth="1"/>
    <col min="13830" max="13832" width="10.125" style="253" customWidth="1"/>
    <col min="13833" max="14080" width="9" style="253" customWidth="1"/>
    <col min="14081" max="14081" width="14.25" style="253" customWidth="1"/>
    <col min="14082" max="14084" width="10" style="253" customWidth="1"/>
    <col min="14085" max="14085" width="14.25" style="253" customWidth="1"/>
    <col min="14086" max="14088" width="10.125" style="253" customWidth="1"/>
    <col min="14089" max="14336" width="9" style="253" customWidth="1"/>
    <col min="14337" max="14337" width="14.25" style="253" customWidth="1"/>
    <col min="14338" max="14340" width="10" style="253" customWidth="1"/>
    <col min="14341" max="14341" width="14.25" style="253" customWidth="1"/>
    <col min="14342" max="14344" width="10.125" style="253" customWidth="1"/>
    <col min="14345" max="14592" width="9" style="253" customWidth="1"/>
    <col min="14593" max="14593" width="14.25" style="253" customWidth="1"/>
    <col min="14594" max="14596" width="10" style="253" customWidth="1"/>
    <col min="14597" max="14597" width="14.25" style="253" customWidth="1"/>
    <col min="14598" max="14600" width="10.125" style="253" customWidth="1"/>
    <col min="14601" max="14848" width="9" style="253" customWidth="1"/>
    <col min="14849" max="14849" width="14.25" style="253" customWidth="1"/>
    <col min="14850" max="14852" width="10" style="253" customWidth="1"/>
    <col min="14853" max="14853" width="14.25" style="253" customWidth="1"/>
    <col min="14854" max="14856" width="10.125" style="253" customWidth="1"/>
    <col min="14857" max="15104" width="9" style="253" customWidth="1"/>
    <col min="15105" max="15105" width="14.25" style="253" customWidth="1"/>
    <col min="15106" max="15108" width="10" style="253" customWidth="1"/>
    <col min="15109" max="15109" width="14.25" style="253" customWidth="1"/>
    <col min="15110" max="15112" width="10.125" style="253" customWidth="1"/>
    <col min="15113" max="15360" width="9" style="253" customWidth="1"/>
    <col min="15361" max="15361" width="14.25" style="253" customWidth="1"/>
    <col min="15362" max="15364" width="10" style="253" customWidth="1"/>
    <col min="15365" max="15365" width="14.25" style="253" customWidth="1"/>
    <col min="15366" max="15368" width="10.125" style="253" customWidth="1"/>
    <col min="15369" max="15616" width="9" style="253" customWidth="1"/>
    <col min="15617" max="15617" width="14.25" style="253" customWidth="1"/>
    <col min="15618" max="15620" width="10" style="253" customWidth="1"/>
    <col min="15621" max="15621" width="14.25" style="253" customWidth="1"/>
    <col min="15622" max="15624" width="10.125" style="253" customWidth="1"/>
    <col min="15625" max="15872" width="9" style="253" customWidth="1"/>
    <col min="15873" max="15873" width="14.25" style="253" customWidth="1"/>
    <col min="15874" max="15876" width="10" style="253" customWidth="1"/>
    <col min="15877" max="15877" width="14.25" style="253" customWidth="1"/>
    <col min="15878" max="15880" width="10.125" style="253" customWidth="1"/>
    <col min="15881" max="16128" width="9" style="253" customWidth="1"/>
    <col min="16129" max="16129" width="14.25" style="253" customWidth="1"/>
    <col min="16130" max="16132" width="10" style="253" customWidth="1"/>
    <col min="16133" max="16133" width="14.25" style="253" customWidth="1"/>
    <col min="16134" max="16136" width="10.125" style="253" customWidth="1"/>
    <col min="16137" max="16384" width="9" style="253" customWidth="1"/>
  </cols>
  <sheetData>
    <row r="1" spans="1:9" s="254" customFormat="1" ht="25.5" customHeight="1">
      <c r="A1" s="178" t="s">
        <v>17</v>
      </c>
      <c r="B1" s="178"/>
      <c r="C1" s="178"/>
      <c r="D1" s="178"/>
      <c r="E1" s="178"/>
      <c r="F1" s="178"/>
      <c r="G1" s="178"/>
      <c r="H1" s="178"/>
    </row>
    <row r="2" spans="1:9">
      <c r="C2" s="98"/>
      <c r="D2" s="98"/>
    </row>
    <row r="4" spans="1:9" ht="18.75" customHeight="1">
      <c r="A4" s="47" t="s">
        <v>1703</v>
      </c>
      <c r="H4" s="111" t="s">
        <v>2033</v>
      </c>
    </row>
    <row r="5" spans="1:9">
      <c r="A5" s="255" t="s">
        <v>2032</v>
      </c>
      <c r="B5" s="258" t="s">
        <v>2009</v>
      </c>
      <c r="C5" s="258" t="s">
        <v>516</v>
      </c>
      <c r="D5" s="265" t="s">
        <v>399</v>
      </c>
      <c r="E5" s="269" t="s">
        <v>2032</v>
      </c>
      <c r="F5" s="258" t="s">
        <v>2009</v>
      </c>
      <c r="G5" s="258" t="s">
        <v>516</v>
      </c>
      <c r="H5" s="283" t="s">
        <v>399</v>
      </c>
    </row>
    <row r="6" spans="1:9">
      <c r="A6" s="256" t="s">
        <v>731</v>
      </c>
      <c r="B6" s="259">
        <f>SUM(B8:B83,F8:F69)/2+F71+F72</f>
        <v>258554</v>
      </c>
      <c r="C6" s="262">
        <f>SUM(C8:C83,G8:G69)/2+G71+G72</f>
        <v>123014</v>
      </c>
      <c r="D6" s="266">
        <f>SUM(D8:D83,H8:H69)/2+H71+H72</f>
        <v>135540</v>
      </c>
      <c r="F6" s="274"/>
      <c r="G6" s="264"/>
      <c r="H6" s="264"/>
      <c r="I6" s="284"/>
    </row>
    <row r="7" spans="1:9">
      <c r="A7" s="257"/>
      <c r="B7" s="260"/>
      <c r="C7" s="264"/>
      <c r="D7" s="267"/>
      <c r="F7" s="260"/>
      <c r="G7" s="264"/>
      <c r="H7" s="264"/>
    </row>
    <row r="8" spans="1:9">
      <c r="A8" s="257" t="s">
        <v>352</v>
      </c>
      <c r="B8" s="260">
        <v>9734</v>
      </c>
      <c r="C8" s="264">
        <v>5009</v>
      </c>
      <c r="D8" s="267">
        <v>4725</v>
      </c>
      <c r="E8" s="257" t="s">
        <v>574</v>
      </c>
      <c r="F8" s="260">
        <v>15962</v>
      </c>
      <c r="G8" s="264">
        <v>7732</v>
      </c>
      <c r="H8" s="264">
        <v>8230</v>
      </c>
    </row>
    <row r="9" spans="1:9">
      <c r="A9" s="94">
        <v>0</v>
      </c>
      <c r="B9" s="260">
        <v>1930</v>
      </c>
      <c r="C9" s="264">
        <v>986</v>
      </c>
      <c r="D9" s="267">
        <v>944</v>
      </c>
      <c r="E9" s="94">
        <v>55</v>
      </c>
      <c r="F9" s="260">
        <v>3248</v>
      </c>
      <c r="G9" s="264">
        <v>1555</v>
      </c>
      <c r="H9" s="264">
        <v>1693</v>
      </c>
    </row>
    <row r="10" spans="1:9">
      <c r="A10" s="94">
        <v>1</v>
      </c>
      <c r="B10" s="260">
        <v>1925</v>
      </c>
      <c r="C10" s="264">
        <v>1031</v>
      </c>
      <c r="D10" s="267">
        <v>894</v>
      </c>
      <c r="E10" s="94">
        <v>56</v>
      </c>
      <c r="F10" s="260">
        <v>3354</v>
      </c>
      <c r="G10" s="264">
        <v>1666</v>
      </c>
      <c r="H10" s="264">
        <v>1688</v>
      </c>
    </row>
    <row r="11" spans="1:9">
      <c r="A11" s="94">
        <v>2</v>
      </c>
      <c r="B11" s="260">
        <v>1920</v>
      </c>
      <c r="C11" s="264">
        <v>950</v>
      </c>
      <c r="D11" s="267">
        <v>970</v>
      </c>
      <c r="E11" s="94">
        <v>57</v>
      </c>
      <c r="F11" s="260">
        <v>3115</v>
      </c>
      <c r="G11" s="264">
        <v>1494</v>
      </c>
      <c r="H11" s="264">
        <v>1621</v>
      </c>
    </row>
    <row r="12" spans="1:9">
      <c r="A12" s="94">
        <v>3</v>
      </c>
      <c r="B12" s="260">
        <v>1981</v>
      </c>
      <c r="C12" s="264">
        <v>1032</v>
      </c>
      <c r="D12" s="267">
        <v>949</v>
      </c>
      <c r="E12" s="94">
        <v>58</v>
      </c>
      <c r="F12" s="260">
        <v>2980</v>
      </c>
      <c r="G12" s="264">
        <v>1475</v>
      </c>
      <c r="H12" s="264">
        <v>1505</v>
      </c>
    </row>
    <row r="13" spans="1:9">
      <c r="A13" s="94">
        <v>4</v>
      </c>
      <c r="B13" s="260">
        <v>1978</v>
      </c>
      <c r="C13" s="264">
        <v>1010</v>
      </c>
      <c r="D13" s="267">
        <v>968</v>
      </c>
      <c r="E13" s="94">
        <v>59</v>
      </c>
      <c r="F13" s="260">
        <v>3265</v>
      </c>
      <c r="G13" s="264">
        <v>1542</v>
      </c>
      <c r="H13" s="264">
        <v>1723</v>
      </c>
    </row>
    <row r="14" spans="1:9">
      <c r="A14" s="257"/>
      <c r="B14" s="260"/>
      <c r="C14" s="264"/>
      <c r="D14" s="267"/>
      <c r="E14" s="257"/>
      <c r="F14" s="260"/>
      <c r="G14" s="264"/>
      <c r="H14" s="264"/>
    </row>
    <row r="15" spans="1:9">
      <c r="A15" s="257" t="s">
        <v>336</v>
      </c>
      <c r="B15" s="260">
        <v>9644</v>
      </c>
      <c r="C15" s="264">
        <v>4916</v>
      </c>
      <c r="D15" s="267">
        <v>4728</v>
      </c>
      <c r="E15" s="257" t="s">
        <v>554</v>
      </c>
      <c r="F15" s="260">
        <v>17703</v>
      </c>
      <c r="G15" s="264">
        <v>8513</v>
      </c>
      <c r="H15" s="264">
        <v>9190</v>
      </c>
    </row>
    <row r="16" spans="1:9">
      <c r="A16" s="94">
        <v>5</v>
      </c>
      <c r="B16" s="260">
        <v>1885</v>
      </c>
      <c r="C16" s="264">
        <v>964</v>
      </c>
      <c r="D16" s="267">
        <v>921</v>
      </c>
      <c r="E16" s="94">
        <v>60</v>
      </c>
      <c r="F16" s="260">
        <v>3379</v>
      </c>
      <c r="G16" s="264">
        <v>1617</v>
      </c>
      <c r="H16" s="264">
        <v>1762</v>
      </c>
    </row>
    <row r="17" spans="1:8">
      <c r="A17" s="94">
        <v>6</v>
      </c>
      <c r="B17" s="260">
        <v>1924</v>
      </c>
      <c r="C17" s="264">
        <v>994</v>
      </c>
      <c r="D17" s="267">
        <v>930</v>
      </c>
      <c r="E17" s="94">
        <v>61</v>
      </c>
      <c r="F17" s="260">
        <v>3327</v>
      </c>
      <c r="G17" s="264">
        <v>1578</v>
      </c>
      <c r="H17" s="264">
        <v>1749</v>
      </c>
    </row>
    <row r="18" spans="1:8">
      <c r="A18" s="94">
        <v>7</v>
      </c>
      <c r="B18" s="260">
        <v>1960</v>
      </c>
      <c r="C18" s="264">
        <v>998</v>
      </c>
      <c r="D18" s="267">
        <v>962</v>
      </c>
      <c r="E18" s="94">
        <v>62</v>
      </c>
      <c r="F18" s="260">
        <v>3483</v>
      </c>
      <c r="G18" s="264">
        <v>1670</v>
      </c>
      <c r="H18" s="264">
        <v>1813</v>
      </c>
    </row>
    <row r="19" spans="1:8">
      <c r="A19" s="94">
        <v>8</v>
      </c>
      <c r="B19" s="260">
        <v>1941</v>
      </c>
      <c r="C19" s="264">
        <v>992</v>
      </c>
      <c r="D19" s="267">
        <v>949</v>
      </c>
      <c r="E19" s="94">
        <v>63</v>
      </c>
      <c r="F19" s="260">
        <v>3624</v>
      </c>
      <c r="G19" s="264">
        <v>1733</v>
      </c>
      <c r="H19" s="264">
        <v>1891</v>
      </c>
    </row>
    <row r="20" spans="1:8">
      <c r="A20" s="94">
        <v>9</v>
      </c>
      <c r="B20" s="260">
        <v>1934</v>
      </c>
      <c r="C20" s="264">
        <v>968</v>
      </c>
      <c r="D20" s="267">
        <v>966</v>
      </c>
      <c r="E20" s="94">
        <v>64</v>
      </c>
      <c r="F20" s="260">
        <v>3890</v>
      </c>
      <c r="G20" s="264">
        <v>1915</v>
      </c>
      <c r="H20" s="264">
        <v>1975</v>
      </c>
    </row>
    <row r="21" spans="1:8">
      <c r="A21" s="257"/>
      <c r="B21" s="260"/>
      <c r="C21" s="264"/>
      <c r="D21" s="267"/>
      <c r="E21" s="257"/>
      <c r="F21" s="260"/>
      <c r="G21" s="264"/>
      <c r="H21" s="264"/>
    </row>
    <row r="22" spans="1:8">
      <c r="A22" s="257" t="s">
        <v>542</v>
      </c>
      <c r="B22" s="260">
        <v>10354</v>
      </c>
      <c r="C22" s="264">
        <v>5281</v>
      </c>
      <c r="D22" s="267">
        <v>5073</v>
      </c>
      <c r="E22" s="257" t="s">
        <v>733</v>
      </c>
      <c r="F22" s="260">
        <v>20249</v>
      </c>
      <c r="G22" s="264">
        <v>9718</v>
      </c>
      <c r="H22" s="264">
        <v>10531</v>
      </c>
    </row>
    <row r="23" spans="1:8">
      <c r="A23" s="94">
        <v>10</v>
      </c>
      <c r="B23" s="260">
        <v>1901</v>
      </c>
      <c r="C23" s="264">
        <v>972</v>
      </c>
      <c r="D23" s="267">
        <v>929</v>
      </c>
      <c r="E23" s="94">
        <v>65</v>
      </c>
      <c r="F23" s="260">
        <v>4102</v>
      </c>
      <c r="G23" s="264">
        <v>1993</v>
      </c>
      <c r="H23" s="264">
        <v>2109</v>
      </c>
    </row>
    <row r="24" spans="1:8">
      <c r="A24" s="94">
        <v>11</v>
      </c>
      <c r="B24" s="260">
        <v>2029</v>
      </c>
      <c r="C24" s="264">
        <v>1048</v>
      </c>
      <c r="D24" s="267">
        <v>981</v>
      </c>
      <c r="E24" s="94">
        <v>66</v>
      </c>
      <c r="F24" s="260">
        <v>4540</v>
      </c>
      <c r="G24" s="264">
        <v>2201</v>
      </c>
      <c r="H24" s="264">
        <v>2339</v>
      </c>
    </row>
    <row r="25" spans="1:8">
      <c r="A25" s="94">
        <v>12</v>
      </c>
      <c r="B25" s="260">
        <v>2115</v>
      </c>
      <c r="C25" s="264">
        <v>1089</v>
      </c>
      <c r="D25" s="267">
        <v>1026</v>
      </c>
      <c r="E25" s="94">
        <v>67</v>
      </c>
      <c r="F25" s="260">
        <v>4971</v>
      </c>
      <c r="G25" s="264">
        <v>2384</v>
      </c>
      <c r="H25" s="264">
        <v>2587</v>
      </c>
    </row>
    <row r="26" spans="1:8">
      <c r="A26" s="94">
        <v>13</v>
      </c>
      <c r="B26" s="260">
        <v>2154</v>
      </c>
      <c r="C26" s="264">
        <v>1084</v>
      </c>
      <c r="D26" s="267">
        <v>1070</v>
      </c>
      <c r="E26" s="94">
        <v>68</v>
      </c>
      <c r="F26" s="260">
        <v>4284</v>
      </c>
      <c r="G26" s="264">
        <v>2039</v>
      </c>
      <c r="H26" s="264">
        <v>2245</v>
      </c>
    </row>
    <row r="27" spans="1:8">
      <c r="A27" s="94">
        <v>14</v>
      </c>
      <c r="B27" s="260">
        <v>2155</v>
      </c>
      <c r="C27" s="264">
        <v>1088</v>
      </c>
      <c r="D27" s="267">
        <v>1067</v>
      </c>
      <c r="E27" s="94">
        <v>69</v>
      </c>
      <c r="F27" s="260">
        <v>2352</v>
      </c>
      <c r="G27" s="264">
        <v>1101</v>
      </c>
      <c r="H27" s="264">
        <v>1251</v>
      </c>
    </row>
    <row r="28" spans="1:8">
      <c r="A28" s="94"/>
      <c r="B28" s="260"/>
      <c r="C28" s="264"/>
      <c r="D28" s="267"/>
      <c r="E28" s="257"/>
      <c r="F28" s="260"/>
      <c r="G28" s="264"/>
      <c r="H28" s="264"/>
    </row>
    <row r="29" spans="1:8">
      <c r="A29" s="257" t="s">
        <v>739</v>
      </c>
      <c r="B29" s="260">
        <v>12137</v>
      </c>
      <c r="C29" s="264">
        <v>6055</v>
      </c>
      <c r="D29" s="267">
        <v>6082</v>
      </c>
      <c r="E29" s="257" t="s">
        <v>746</v>
      </c>
      <c r="F29" s="260">
        <v>15182</v>
      </c>
      <c r="G29" s="264">
        <v>7065</v>
      </c>
      <c r="H29" s="264">
        <v>8117</v>
      </c>
    </row>
    <row r="30" spans="1:8">
      <c r="A30" s="94">
        <v>15</v>
      </c>
      <c r="B30" s="260">
        <v>2360</v>
      </c>
      <c r="C30" s="264">
        <v>1192</v>
      </c>
      <c r="D30" s="267">
        <v>1168</v>
      </c>
      <c r="E30" s="94">
        <v>70</v>
      </c>
      <c r="F30" s="260">
        <v>2668</v>
      </c>
      <c r="G30" s="264">
        <v>1322</v>
      </c>
      <c r="H30" s="264">
        <v>1346</v>
      </c>
    </row>
    <row r="31" spans="1:8">
      <c r="A31" s="94">
        <v>16</v>
      </c>
      <c r="B31" s="260">
        <v>2354</v>
      </c>
      <c r="C31" s="264">
        <v>1185</v>
      </c>
      <c r="D31" s="267">
        <v>1169</v>
      </c>
      <c r="E31" s="94">
        <v>71</v>
      </c>
      <c r="F31" s="260">
        <v>3157</v>
      </c>
      <c r="G31" s="264">
        <v>1466</v>
      </c>
      <c r="H31" s="264">
        <v>1691</v>
      </c>
    </row>
    <row r="32" spans="1:8">
      <c r="A32" s="94">
        <v>17</v>
      </c>
      <c r="B32" s="260">
        <v>2414</v>
      </c>
      <c r="C32" s="264">
        <v>1201</v>
      </c>
      <c r="D32" s="267">
        <v>1213</v>
      </c>
      <c r="E32" s="94">
        <v>72</v>
      </c>
      <c r="F32" s="260">
        <v>3117</v>
      </c>
      <c r="G32" s="264">
        <v>1430</v>
      </c>
      <c r="H32" s="264">
        <v>1687</v>
      </c>
    </row>
    <row r="33" spans="1:8">
      <c r="A33" s="94">
        <v>18</v>
      </c>
      <c r="B33" s="260">
        <v>2429</v>
      </c>
      <c r="C33" s="264">
        <v>1195</v>
      </c>
      <c r="D33" s="267">
        <v>1234</v>
      </c>
      <c r="E33" s="94">
        <v>73</v>
      </c>
      <c r="F33" s="260">
        <v>3134</v>
      </c>
      <c r="G33" s="264">
        <v>1459</v>
      </c>
      <c r="H33" s="264">
        <v>1675</v>
      </c>
    </row>
    <row r="34" spans="1:8">
      <c r="A34" s="94">
        <v>19</v>
      </c>
      <c r="B34" s="260">
        <v>2580</v>
      </c>
      <c r="C34" s="264">
        <v>1282</v>
      </c>
      <c r="D34" s="267">
        <v>1298</v>
      </c>
      <c r="E34" s="94">
        <v>74</v>
      </c>
      <c r="F34" s="260">
        <v>3106</v>
      </c>
      <c r="G34" s="264">
        <v>1388</v>
      </c>
      <c r="H34" s="264">
        <v>1718</v>
      </c>
    </row>
    <row r="35" spans="1:8">
      <c r="A35" s="257"/>
      <c r="B35" s="260"/>
      <c r="C35" s="264"/>
      <c r="D35" s="267"/>
      <c r="E35" s="257"/>
      <c r="F35" s="260"/>
      <c r="G35" s="264"/>
      <c r="H35" s="264"/>
    </row>
    <row r="36" spans="1:8">
      <c r="A36" s="257" t="s">
        <v>748</v>
      </c>
      <c r="B36" s="260">
        <v>12925</v>
      </c>
      <c r="C36" s="264">
        <v>6472</v>
      </c>
      <c r="D36" s="267">
        <v>6453</v>
      </c>
      <c r="E36" s="257" t="s">
        <v>274</v>
      </c>
      <c r="F36" s="260">
        <v>12443</v>
      </c>
      <c r="G36" s="264">
        <v>5392</v>
      </c>
      <c r="H36" s="264">
        <v>7051</v>
      </c>
    </row>
    <row r="37" spans="1:8">
      <c r="A37" s="94">
        <v>20</v>
      </c>
      <c r="B37" s="260">
        <v>2774</v>
      </c>
      <c r="C37" s="264">
        <v>1326</v>
      </c>
      <c r="D37" s="267">
        <v>1448</v>
      </c>
      <c r="E37" s="94">
        <v>75</v>
      </c>
      <c r="F37" s="260">
        <v>2597</v>
      </c>
      <c r="G37" s="264">
        <v>1155</v>
      </c>
      <c r="H37" s="264">
        <v>1442</v>
      </c>
    </row>
    <row r="38" spans="1:8">
      <c r="A38" s="94">
        <v>21</v>
      </c>
      <c r="B38" s="260">
        <v>2745</v>
      </c>
      <c r="C38" s="264">
        <v>1363</v>
      </c>
      <c r="D38" s="267">
        <v>1382</v>
      </c>
      <c r="E38" s="94">
        <v>76</v>
      </c>
      <c r="F38" s="260">
        <v>2302</v>
      </c>
      <c r="G38" s="264">
        <v>1030</v>
      </c>
      <c r="H38" s="264">
        <v>1272</v>
      </c>
    </row>
    <row r="39" spans="1:8">
      <c r="A39" s="94">
        <v>22</v>
      </c>
      <c r="B39" s="260">
        <v>2634</v>
      </c>
      <c r="C39" s="264">
        <v>1325</v>
      </c>
      <c r="D39" s="267">
        <v>1309</v>
      </c>
      <c r="E39" s="94">
        <v>77</v>
      </c>
      <c r="F39" s="260">
        <v>2375</v>
      </c>
      <c r="G39" s="264">
        <v>1060</v>
      </c>
      <c r="H39" s="264">
        <v>1315</v>
      </c>
    </row>
    <row r="40" spans="1:8">
      <c r="A40" s="94">
        <v>23</v>
      </c>
      <c r="B40" s="260">
        <v>2488</v>
      </c>
      <c r="C40" s="264">
        <v>1285</v>
      </c>
      <c r="D40" s="267">
        <v>1203</v>
      </c>
      <c r="E40" s="94">
        <v>78</v>
      </c>
      <c r="F40" s="260">
        <v>2702</v>
      </c>
      <c r="G40" s="264">
        <v>1120</v>
      </c>
      <c r="H40" s="264">
        <v>1582</v>
      </c>
    </row>
    <row r="41" spans="1:8">
      <c r="A41" s="94">
        <v>24</v>
      </c>
      <c r="B41" s="260">
        <v>2284</v>
      </c>
      <c r="C41" s="264">
        <v>1173</v>
      </c>
      <c r="D41" s="267">
        <v>1111</v>
      </c>
      <c r="E41" s="94">
        <v>79</v>
      </c>
      <c r="F41" s="260">
        <v>2467</v>
      </c>
      <c r="G41" s="264">
        <v>1027</v>
      </c>
      <c r="H41" s="264">
        <v>1440</v>
      </c>
    </row>
    <row r="42" spans="1:8">
      <c r="A42" s="257"/>
      <c r="B42" s="260"/>
      <c r="C42" s="264"/>
      <c r="D42" s="267"/>
      <c r="E42" s="257"/>
      <c r="F42" s="260"/>
      <c r="G42" s="264"/>
      <c r="H42" s="264"/>
    </row>
    <row r="43" spans="1:8">
      <c r="A43" s="257" t="s">
        <v>749</v>
      </c>
      <c r="B43" s="260">
        <v>12476</v>
      </c>
      <c r="C43" s="264">
        <v>6199</v>
      </c>
      <c r="D43" s="267">
        <v>6277</v>
      </c>
      <c r="E43" s="257" t="s">
        <v>45</v>
      </c>
      <c r="F43" s="260">
        <v>10740</v>
      </c>
      <c r="G43" s="264">
        <v>4183</v>
      </c>
      <c r="H43" s="264">
        <v>6557</v>
      </c>
    </row>
    <row r="44" spans="1:8">
      <c r="A44" s="94">
        <v>25</v>
      </c>
      <c r="B44" s="260">
        <v>2317</v>
      </c>
      <c r="C44" s="264">
        <v>1143</v>
      </c>
      <c r="D44" s="267">
        <v>1174</v>
      </c>
      <c r="E44" s="94">
        <v>80</v>
      </c>
      <c r="F44" s="260">
        <v>2280</v>
      </c>
      <c r="G44" s="264">
        <v>922</v>
      </c>
      <c r="H44" s="264">
        <v>1358</v>
      </c>
    </row>
    <row r="45" spans="1:8">
      <c r="A45" s="94">
        <v>26</v>
      </c>
      <c r="B45" s="260">
        <v>2386</v>
      </c>
      <c r="C45" s="264">
        <v>1219</v>
      </c>
      <c r="D45" s="267">
        <v>1167</v>
      </c>
      <c r="E45" s="94">
        <v>81</v>
      </c>
      <c r="F45" s="260">
        <v>2237</v>
      </c>
      <c r="G45" s="264">
        <v>925</v>
      </c>
      <c r="H45" s="264">
        <v>1312</v>
      </c>
    </row>
    <row r="46" spans="1:8">
      <c r="A46" s="94">
        <v>27</v>
      </c>
      <c r="B46" s="260">
        <v>2461</v>
      </c>
      <c r="C46" s="264">
        <v>1254</v>
      </c>
      <c r="D46" s="267">
        <v>1207</v>
      </c>
      <c r="E46" s="94">
        <v>82</v>
      </c>
      <c r="F46" s="260">
        <v>2271</v>
      </c>
      <c r="G46" s="264">
        <v>847</v>
      </c>
      <c r="H46" s="264">
        <v>1424</v>
      </c>
    </row>
    <row r="47" spans="1:8">
      <c r="A47" s="94">
        <v>28</v>
      </c>
      <c r="B47" s="260">
        <v>2593</v>
      </c>
      <c r="C47" s="264">
        <v>1268</v>
      </c>
      <c r="D47" s="267">
        <v>1325</v>
      </c>
      <c r="E47" s="94">
        <v>83</v>
      </c>
      <c r="F47" s="260">
        <v>2133</v>
      </c>
      <c r="G47" s="264">
        <v>828</v>
      </c>
      <c r="H47" s="264">
        <v>1305</v>
      </c>
    </row>
    <row r="48" spans="1:8">
      <c r="A48" s="94">
        <v>29</v>
      </c>
      <c r="B48" s="260">
        <v>2719</v>
      </c>
      <c r="C48" s="264">
        <v>1315</v>
      </c>
      <c r="D48" s="267">
        <v>1404</v>
      </c>
      <c r="E48" s="94">
        <v>84</v>
      </c>
      <c r="F48" s="260">
        <v>1819</v>
      </c>
      <c r="G48" s="264">
        <v>661</v>
      </c>
      <c r="H48" s="264">
        <v>1158</v>
      </c>
    </row>
    <row r="49" spans="1:8">
      <c r="A49" s="94"/>
      <c r="B49" s="260"/>
      <c r="C49" s="264"/>
      <c r="D49" s="267"/>
      <c r="E49" s="94"/>
      <c r="F49" s="260"/>
      <c r="G49" s="264"/>
      <c r="H49" s="264"/>
    </row>
    <row r="50" spans="1:8">
      <c r="A50" s="257" t="s">
        <v>752</v>
      </c>
      <c r="B50" s="260">
        <v>13997</v>
      </c>
      <c r="C50" s="264">
        <v>6864</v>
      </c>
      <c r="D50" s="267">
        <v>7133</v>
      </c>
      <c r="E50" s="257" t="s">
        <v>649</v>
      </c>
      <c r="F50" s="260">
        <v>6831</v>
      </c>
      <c r="G50" s="264">
        <v>2193</v>
      </c>
      <c r="H50" s="264">
        <v>4638</v>
      </c>
    </row>
    <row r="51" spans="1:8">
      <c r="A51" s="94">
        <v>30</v>
      </c>
      <c r="B51" s="260">
        <v>2574</v>
      </c>
      <c r="C51" s="264">
        <v>1255</v>
      </c>
      <c r="D51" s="267">
        <v>1319</v>
      </c>
      <c r="E51" s="94">
        <v>85</v>
      </c>
      <c r="F51" s="260">
        <v>1625</v>
      </c>
      <c r="G51" s="264">
        <v>551</v>
      </c>
      <c r="H51" s="264">
        <v>1074</v>
      </c>
    </row>
    <row r="52" spans="1:8">
      <c r="A52" s="94">
        <v>31</v>
      </c>
      <c r="B52" s="260">
        <v>2774</v>
      </c>
      <c r="C52" s="264">
        <v>1331</v>
      </c>
      <c r="D52" s="267">
        <v>1443</v>
      </c>
      <c r="E52" s="94">
        <v>86</v>
      </c>
      <c r="F52" s="260">
        <v>1512</v>
      </c>
      <c r="G52" s="264">
        <v>494</v>
      </c>
      <c r="H52" s="264">
        <v>1018</v>
      </c>
    </row>
    <row r="53" spans="1:8">
      <c r="A53" s="94">
        <v>32</v>
      </c>
      <c r="B53" s="260">
        <v>2902</v>
      </c>
      <c r="C53" s="264">
        <v>1414</v>
      </c>
      <c r="D53" s="267">
        <v>1488</v>
      </c>
      <c r="E53" s="94">
        <v>87</v>
      </c>
      <c r="F53" s="260">
        <v>1365</v>
      </c>
      <c r="G53" s="264">
        <v>445</v>
      </c>
      <c r="H53" s="264">
        <v>920</v>
      </c>
    </row>
    <row r="54" spans="1:8">
      <c r="A54" s="94">
        <v>33</v>
      </c>
      <c r="B54" s="260">
        <v>2859</v>
      </c>
      <c r="C54" s="264">
        <v>1441</v>
      </c>
      <c r="D54" s="267">
        <v>1418</v>
      </c>
      <c r="E54" s="94">
        <v>88</v>
      </c>
      <c r="F54" s="260">
        <v>1210</v>
      </c>
      <c r="G54" s="264">
        <v>369</v>
      </c>
      <c r="H54" s="264">
        <v>841</v>
      </c>
    </row>
    <row r="55" spans="1:8">
      <c r="A55" s="94">
        <v>34</v>
      </c>
      <c r="B55" s="260">
        <v>2888</v>
      </c>
      <c r="C55" s="264">
        <v>1423</v>
      </c>
      <c r="D55" s="267">
        <v>1465</v>
      </c>
      <c r="E55" s="94">
        <v>89</v>
      </c>
      <c r="F55" s="260">
        <v>1119</v>
      </c>
      <c r="G55" s="264">
        <v>334</v>
      </c>
      <c r="H55" s="264">
        <v>785</v>
      </c>
    </row>
    <row r="56" spans="1:8">
      <c r="A56" s="94"/>
      <c r="B56" s="260"/>
      <c r="C56" s="264"/>
      <c r="D56" s="267"/>
      <c r="E56" s="94"/>
      <c r="F56" s="260"/>
      <c r="G56" s="264"/>
      <c r="H56" s="264"/>
    </row>
    <row r="57" spans="1:8">
      <c r="A57" s="257" t="s">
        <v>165</v>
      </c>
      <c r="B57" s="260">
        <v>15522</v>
      </c>
      <c r="C57" s="264">
        <v>7662</v>
      </c>
      <c r="D57" s="267">
        <v>7860</v>
      </c>
      <c r="E57" s="257" t="s">
        <v>754</v>
      </c>
      <c r="F57" s="260">
        <v>2973</v>
      </c>
      <c r="G57" s="264">
        <v>719</v>
      </c>
      <c r="H57" s="264">
        <v>2254</v>
      </c>
    </row>
    <row r="58" spans="1:8">
      <c r="A58" s="94">
        <v>35</v>
      </c>
      <c r="B58" s="260">
        <v>2873</v>
      </c>
      <c r="C58" s="264">
        <v>1421</v>
      </c>
      <c r="D58" s="267">
        <v>1452</v>
      </c>
      <c r="E58" s="94">
        <v>90</v>
      </c>
      <c r="F58" s="260">
        <v>827</v>
      </c>
      <c r="G58" s="264">
        <v>224</v>
      </c>
      <c r="H58" s="264">
        <v>603</v>
      </c>
    </row>
    <row r="59" spans="1:8">
      <c r="A59" s="94">
        <v>36</v>
      </c>
      <c r="B59" s="260">
        <v>2970</v>
      </c>
      <c r="C59" s="264">
        <v>1463</v>
      </c>
      <c r="D59" s="267">
        <v>1507</v>
      </c>
      <c r="E59" s="94">
        <v>91</v>
      </c>
      <c r="F59" s="260">
        <v>759</v>
      </c>
      <c r="G59" s="264">
        <v>173</v>
      </c>
      <c r="H59" s="264">
        <v>586</v>
      </c>
    </row>
    <row r="60" spans="1:8">
      <c r="A60" s="94">
        <v>37</v>
      </c>
      <c r="B60" s="260">
        <v>3140</v>
      </c>
      <c r="C60" s="264">
        <v>1532</v>
      </c>
      <c r="D60" s="267">
        <v>1608</v>
      </c>
      <c r="E60" s="94">
        <v>92</v>
      </c>
      <c r="F60" s="260">
        <v>615</v>
      </c>
      <c r="G60" s="264">
        <v>134</v>
      </c>
      <c r="H60" s="264">
        <v>481</v>
      </c>
    </row>
    <row r="61" spans="1:8">
      <c r="A61" s="94">
        <v>38</v>
      </c>
      <c r="B61" s="260">
        <v>3161</v>
      </c>
      <c r="C61" s="264">
        <v>1606</v>
      </c>
      <c r="D61" s="267">
        <v>1555</v>
      </c>
      <c r="E61" s="94">
        <v>93</v>
      </c>
      <c r="F61" s="260">
        <v>433</v>
      </c>
      <c r="G61" s="264">
        <v>109</v>
      </c>
      <c r="H61" s="264">
        <v>324</v>
      </c>
    </row>
    <row r="62" spans="1:8">
      <c r="A62" s="94">
        <v>39</v>
      </c>
      <c r="B62" s="260">
        <v>3378</v>
      </c>
      <c r="C62" s="264">
        <v>1640</v>
      </c>
      <c r="D62" s="267">
        <v>1738</v>
      </c>
      <c r="E62" s="94">
        <v>94</v>
      </c>
      <c r="F62" s="260">
        <v>339</v>
      </c>
      <c r="G62" s="264">
        <v>79</v>
      </c>
      <c r="H62" s="264">
        <v>260</v>
      </c>
    </row>
    <row r="63" spans="1:8">
      <c r="A63" s="257"/>
      <c r="B63" s="260"/>
      <c r="C63" s="264"/>
      <c r="D63" s="267"/>
      <c r="E63" s="257"/>
      <c r="F63" s="260"/>
      <c r="G63" s="264"/>
      <c r="H63" s="264"/>
    </row>
    <row r="64" spans="1:8">
      <c r="A64" s="257" t="s">
        <v>159</v>
      </c>
      <c r="B64" s="260">
        <v>18622</v>
      </c>
      <c r="C64" s="264">
        <v>8985</v>
      </c>
      <c r="D64" s="267">
        <v>9637</v>
      </c>
      <c r="E64" s="257" t="s">
        <v>393</v>
      </c>
      <c r="F64" s="260">
        <v>815</v>
      </c>
      <c r="G64" s="264">
        <v>141</v>
      </c>
      <c r="H64" s="264">
        <v>674</v>
      </c>
    </row>
    <row r="65" spans="1:11">
      <c r="A65" s="94">
        <v>40</v>
      </c>
      <c r="B65" s="260">
        <v>3582</v>
      </c>
      <c r="C65" s="264">
        <v>1705</v>
      </c>
      <c r="D65" s="267">
        <v>1877</v>
      </c>
      <c r="E65" s="94">
        <v>95</v>
      </c>
      <c r="F65" s="260">
        <v>282</v>
      </c>
      <c r="G65" s="264">
        <v>69</v>
      </c>
      <c r="H65" s="264">
        <v>213</v>
      </c>
    </row>
    <row r="66" spans="1:11">
      <c r="A66" s="94">
        <v>41</v>
      </c>
      <c r="B66" s="260">
        <v>3865</v>
      </c>
      <c r="C66" s="264">
        <v>1861</v>
      </c>
      <c r="D66" s="267">
        <v>2004</v>
      </c>
      <c r="E66" s="94">
        <v>96</v>
      </c>
      <c r="F66" s="260">
        <v>186</v>
      </c>
      <c r="G66" s="264">
        <v>31</v>
      </c>
      <c r="H66" s="264">
        <v>155</v>
      </c>
    </row>
    <row r="67" spans="1:11">
      <c r="A67" s="94">
        <v>42</v>
      </c>
      <c r="B67" s="260">
        <v>3724</v>
      </c>
      <c r="C67" s="264">
        <v>1797</v>
      </c>
      <c r="D67" s="267">
        <v>1927</v>
      </c>
      <c r="E67" s="94">
        <v>97</v>
      </c>
      <c r="F67" s="260">
        <v>144</v>
      </c>
      <c r="G67" s="264">
        <v>20</v>
      </c>
      <c r="H67" s="264">
        <v>124</v>
      </c>
    </row>
    <row r="68" spans="1:11">
      <c r="A68" s="94">
        <v>43</v>
      </c>
      <c r="B68" s="260">
        <v>3766</v>
      </c>
      <c r="C68" s="264">
        <v>1837</v>
      </c>
      <c r="D68" s="267">
        <v>1929</v>
      </c>
      <c r="E68" s="94">
        <v>98</v>
      </c>
      <c r="F68" s="260">
        <v>122</v>
      </c>
      <c r="G68" s="264">
        <v>12</v>
      </c>
      <c r="H68" s="264">
        <v>110</v>
      </c>
    </row>
    <row r="69" spans="1:11">
      <c r="A69" s="94">
        <v>44</v>
      </c>
      <c r="B69" s="260">
        <v>3685</v>
      </c>
      <c r="C69" s="264">
        <v>1785</v>
      </c>
      <c r="D69" s="267">
        <v>1900</v>
      </c>
      <c r="E69" s="94">
        <v>99</v>
      </c>
      <c r="F69" s="260">
        <v>81</v>
      </c>
      <c r="G69" s="264">
        <v>9</v>
      </c>
      <c r="H69" s="264">
        <v>72</v>
      </c>
    </row>
    <row r="70" spans="1:11">
      <c r="A70" s="257"/>
      <c r="B70" s="260"/>
      <c r="C70" s="264"/>
      <c r="D70" s="267"/>
      <c r="E70" s="257"/>
      <c r="F70" s="260"/>
      <c r="G70" s="264"/>
      <c r="H70" s="264"/>
    </row>
    <row r="71" spans="1:11">
      <c r="A71" s="257" t="s">
        <v>210</v>
      </c>
      <c r="B71" s="260">
        <v>16505</v>
      </c>
      <c r="C71" s="264">
        <v>8024</v>
      </c>
      <c r="D71" s="267">
        <v>8481</v>
      </c>
      <c r="E71" s="257" t="s">
        <v>755</v>
      </c>
      <c r="F71" s="260">
        <v>145</v>
      </c>
      <c r="G71" s="264">
        <v>17</v>
      </c>
      <c r="H71" s="264">
        <v>128</v>
      </c>
    </row>
    <row r="72" spans="1:11">
      <c r="A72" s="94">
        <v>45</v>
      </c>
      <c r="B72" s="260">
        <v>3543</v>
      </c>
      <c r="C72" s="264">
        <v>1742</v>
      </c>
      <c r="D72" s="267">
        <v>1801</v>
      </c>
      <c r="E72" s="270" t="s">
        <v>757</v>
      </c>
      <c r="F72" s="260">
        <v>7549</v>
      </c>
      <c r="G72" s="264">
        <v>4192</v>
      </c>
      <c r="H72" s="264">
        <v>3357</v>
      </c>
    </row>
    <row r="73" spans="1:11">
      <c r="A73" s="94">
        <v>46</v>
      </c>
      <c r="B73" s="260">
        <v>3477</v>
      </c>
      <c r="C73" s="264">
        <v>1689</v>
      </c>
      <c r="D73" s="267">
        <v>1788</v>
      </c>
      <c r="E73" s="271" t="s">
        <v>761</v>
      </c>
      <c r="F73" s="260"/>
      <c r="G73" s="264"/>
      <c r="H73" s="264"/>
    </row>
    <row r="74" spans="1:11">
      <c r="A74" s="94">
        <v>47</v>
      </c>
      <c r="B74" s="260">
        <v>3283</v>
      </c>
      <c r="C74" s="264">
        <v>1586</v>
      </c>
      <c r="D74" s="267">
        <v>1697</v>
      </c>
      <c r="E74" s="257" t="s">
        <v>40</v>
      </c>
      <c r="F74" s="260">
        <f>B8+B15+B22</f>
        <v>29732</v>
      </c>
      <c r="G74" s="264">
        <f>C8+C15+C22</f>
        <v>15206</v>
      </c>
      <c r="H74" s="264">
        <f>D8+D15+D22</f>
        <v>14526</v>
      </c>
      <c r="I74" s="284"/>
      <c r="J74" s="284"/>
      <c r="K74" s="284"/>
    </row>
    <row r="75" spans="1:11">
      <c r="A75" s="94">
        <v>48</v>
      </c>
      <c r="B75" s="260">
        <v>3573</v>
      </c>
      <c r="C75" s="264">
        <v>1759</v>
      </c>
      <c r="D75" s="267">
        <v>1814</v>
      </c>
      <c r="E75" s="257" t="s">
        <v>763</v>
      </c>
      <c r="F75" s="260">
        <f>B29+B36+B43+B50+B57+B64+B71+B78+F8+F15</f>
        <v>151895</v>
      </c>
      <c r="G75" s="264">
        <f>C29+C36+C43+C50+C57+C64+C71+C78+G8+G15</f>
        <v>74188</v>
      </c>
      <c r="H75" s="264">
        <f>D29+D36+D43+D50+D57+D64+D71+D78+H8+H15</f>
        <v>77707</v>
      </c>
      <c r="I75" s="284"/>
      <c r="J75" s="284"/>
      <c r="K75" s="284"/>
    </row>
    <row r="76" spans="1:11">
      <c r="A76" s="94">
        <v>49</v>
      </c>
      <c r="B76" s="260">
        <v>2629</v>
      </c>
      <c r="C76" s="264">
        <v>1248</v>
      </c>
      <c r="D76" s="267">
        <v>1381</v>
      </c>
      <c r="E76" s="257" t="s">
        <v>764</v>
      </c>
      <c r="F76" s="260">
        <f>F22+F29+F36+F43+F50+F57+F64+F71</f>
        <v>69378</v>
      </c>
      <c r="G76" s="264">
        <f>G22+G29+G36+G43+G50+G57+G64+G71</f>
        <v>29428</v>
      </c>
      <c r="H76" s="264">
        <f>H22+H29+H36+H43+H50+H57+H64+H71</f>
        <v>39950</v>
      </c>
      <c r="J76" s="284"/>
    </row>
    <row r="77" spans="1:11">
      <c r="A77" s="257"/>
      <c r="B77" s="260"/>
      <c r="C77" s="264"/>
      <c r="D77" s="267"/>
      <c r="E77" s="272"/>
      <c r="F77" s="275"/>
      <c r="G77" s="279"/>
      <c r="H77" s="279"/>
    </row>
    <row r="78" spans="1:11">
      <c r="A78" s="257" t="s">
        <v>765</v>
      </c>
      <c r="B78" s="260">
        <v>16046</v>
      </c>
      <c r="C78" s="264">
        <v>7682</v>
      </c>
      <c r="D78" s="267">
        <v>8364</v>
      </c>
      <c r="E78" s="257" t="s">
        <v>766</v>
      </c>
      <c r="F78" s="276"/>
      <c r="G78" s="280"/>
      <c r="H78" s="280"/>
    </row>
    <row r="79" spans="1:11">
      <c r="A79" s="94">
        <v>50</v>
      </c>
      <c r="B79" s="260">
        <v>3535</v>
      </c>
      <c r="C79" s="264">
        <v>1663</v>
      </c>
      <c r="D79" s="267">
        <v>1872</v>
      </c>
      <c r="E79" s="257" t="s">
        <v>40</v>
      </c>
      <c r="F79" s="277">
        <f>F74/(F74+F75+F76)*100</f>
        <v>11.845182366885123</v>
      </c>
      <c r="G79" s="281">
        <f>G74/(G74+G75+G76)*100</f>
        <v>12.797293430509502</v>
      </c>
      <c r="H79" s="281">
        <f>H74/(H74+H75+H76)*100</f>
        <v>10.98931027439232</v>
      </c>
    </row>
    <row r="80" spans="1:11">
      <c r="A80" s="94">
        <v>51</v>
      </c>
      <c r="B80" s="260">
        <v>3177</v>
      </c>
      <c r="C80" s="264">
        <v>1523</v>
      </c>
      <c r="D80" s="267">
        <v>1654</v>
      </c>
      <c r="E80" s="257" t="s">
        <v>763</v>
      </c>
      <c r="F80" s="277">
        <f>F75/(F74+F75+F76)*100</f>
        <v>60.514730782255334</v>
      </c>
      <c r="G80" s="281">
        <f>G75/(G74+G75+G76)*100</f>
        <v>62.436249179444879</v>
      </c>
      <c r="H80" s="281">
        <f>H75/(H74+H75+H76)*100</f>
        <v>58.787438626752305</v>
      </c>
    </row>
    <row r="81" spans="1:8">
      <c r="A81" s="94">
        <v>52</v>
      </c>
      <c r="B81" s="260">
        <v>3179</v>
      </c>
      <c r="C81" s="264">
        <v>1522</v>
      </c>
      <c r="D81" s="267">
        <v>1657</v>
      </c>
      <c r="E81" s="257" t="s">
        <v>764</v>
      </c>
      <c r="F81" s="277">
        <f>F76/(F74+F75+F76)*100</f>
        <v>27.640086850859547</v>
      </c>
      <c r="G81" s="281">
        <f>G76/(G74+G75+G76)*100</f>
        <v>24.766457390045616</v>
      </c>
      <c r="H81" s="281">
        <f>H76/(H74+H75+H76)*100</f>
        <v>30.223251098855375</v>
      </c>
    </row>
    <row r="82" spans="1:8">
      <c r="A82" s="94">
        <v>53</v>
      </c>
      <c r="B82" s="260">
        <v>3134</v>
      </c>
      <c r="C82" s="264">
        <v>1520</v>
      </c>
      <c r="D82" s="267">
        <v>1614</v>
      </c>
      <c r="E82" s="272"/>
      <c r="F82" s="277"/>
      <c r="G82" s="281"/>
      <c r="H82" s="281"/>
    </row>
    <row r="83" spans="1:8">
      <c r="A83" s="227">
        <v>54</v>
      </c>
      <c r="B83" s="261">
        <v>3021</v>
      </c>
      <c r="C83" s="263">
        <v>1454</v>
      </c>
      <c r="D83" s="268">
        <v>1567</v>
      </c>
      <c r="E83" s="273" t="s">
        <v>767</v>
      </c>
      <c r="F83" s="278">
        <v>47.134</v>
      </c>
      <c r="G83" s="282">
        <v>45.387830000000001</v>
      </c>
      <c r="H83" s="282">
        <v>48.703659999999999</v>
      </c>
    </row>
    <row r="84" spans="1:8">
      <c r="A84" s="47" t="s">
        <v>1853</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heetViews>
  <sheetFormatPr defaultRowHeight="11.25"/>
  <cols>
    <col min="1" max="1" width="23" style="114" customWidth="1"/>
    <col min="2" max="2" width="9.375" style="285" bestFit="1" customWidth="1"/>
    <col min="3" max="4" width="6.75" style="114" customWidth="1"/>
    <col min="5" max="5" width="6.5" style="114" customWidth="1"/>
    <col min="6" max="6" width="6.25" style="114" customWidth="1"/>
    <col min="7" max="8" width="6" style="114" customWidth="1"/>
    <col min="9" max="9" width="6.75" style="114" customWidth="1"/>
    <col min="10" max="10" width="6.25" style="114" customWidth="1"/>
    <col min="11" max="11" width="6.375" style="114" customWidth="1"/>
    <col min="12" max="12" width="6.75" style="114" customWidth="1"/>
    <col min="13" max="256" width="9" style="114" bestFit="1" customWidth="1"/>
    <col min="257" max="257" width="23" style="114" customWidth="1"/>
    <col min="258" max="258" width="7.625" style="114" bestFit="1" customWidth="1"/>
    <col min="259" max="260" width="6.75" style="114" customWidth="1"/>
    <col min="261" max="261" width="6.5" style="114" customWidth="1"/>
    <col min="262" max="262" width="6.25" style="114" customWidth="1"/>
    <col min="263" max="264" width="6" style="114" customWidth="1"/>
    <col min="265" max="265" width="6.75" style="114" customWidth="1"/>
    <col min="266" max="266" width="6.25" style="114" customWidth="1"/>
    <col min="267" max="267" width="6.375" style="114" customWidth="1"/>
    <col min="268" max="268" width="6.75" style="114" customWidth="1"/>
    <col min="269" max="512" width="9" style="114" customWidth="1"/>
    <col min="513" max="513" width="23" style="114" customWidth="1"/>
    <col min="514" max="514" width="7.625" style="114" bestFit="1" customWidth="1"/>
    <col min="515" max="516" width="6.75" style="114" customWidth="1"/>
    <col min="517" max="517" width="6.5" style="114" customWidth="1"/>
    <col min="518" max="518" width="6.25" style="114" customWidth="1"/>
    <col min="519" max="520" width="6" style="114" customWidth="1"/>
    <col min="521" max="521" width="6.75" style="114" customWidth="1"/>
    <col min="522" max="522" width="6.25" style="114" customWidth="1"/>
    <col min="523" max="523" width="6.375" style="114" customWidth="1"/>
    <col min="524" max="524" width="6.75" style="114" customWidth="1"/>
    <col min="525" max="768" width="9" style="114" customWidth="1"/>
    <col min="769" max="769" width="23" style="114" customWidth="1"/>
    <col min="770" max="770" width="7.625" style="114" bestFit="1" customWidth="1"/>
    <col min="771" max="772" width="6.75" style="114" customWidth="1"/>
    <col min="773" max="773" width="6.5" style="114" customWidth="1"/>
    <col min="774" max="774" width="6.25" style="114" customWidth="1"/>
    <col min="775" max="776" width="6" style="114" customWidth="1"/>
    <col min="777" max="777" width="6.75" style="114" customWidth="1"/>
    <col min="778" max="778" width="6.25" style="114" customWidth="1"/>
    <col min="779" max="779" width="6.375" style="114" customWidth="1"/>
    <col min="780" max="780" width="6.75" style="114" customWidth="1"/>
    <col min="781" max="1024" width="9" style="114" customWidth="1"/>
    <col min="1025" max="1025" width="23" style="114" customWidth="1"/>
    <col min="1026" max="1026" width="7.625" style="114" bestFit="1" customWidth="1"/>
    <col min="1027" max="1028" width="6.75" style="114" customWidth="1"/>
    <col min="1029" max="1029" width="6.5" style="114" customWidth="1"/>
    <col min="1030" max="1030" width="6.25" style="114" customWidth="1"/>
    <col min="1031" max="1032" width="6" style="114" customWidth="1"/>
    <col min="1033" max="1033" width="6.75" style="114" customWidth="1"/>
    <col min="1034" max="1034" width="6.25" style="114" customWidth="1"/>
    <col min="1035" max="1035" width="6.375" style="114" customWidth="1"/>
    <col min="1036" max="1036" width="6.75" style="114" customWidth="1"/>
    <col min="1037" max="1280" width="9" style="114" customWidth="1"/>
    <col min="1281" max="1281" width="23" style="114" customWidth="1"/>
    <col min="1282" max="1282" width="7.625" style="114" bestFit="1" customWidth="1"/>
    <col min="1283" max="1284" width="6.75" style="114" customWidth="1"/>
    <col min="1285" max="1285" width="6.5" style="114" customWidth="1"/>
    <col min="1286" max="1286" width="6.25" style="114" customWidth="1"/>
    <col min="1287" max="1288" width="6" style="114" customWidth="1"/>
    <col min="1289" max="1289" width="6.75" style="114" customWidth="1"/>
    <col min="1290" max="1290" width="6.25" style="114" customWidth="1"/>
    <col min="1291" max="1291" width="6.375" style="114" customWidth="1"/>
    <col min="1292" max="1292" width="6.75" style="114" customWidth="1"/>
    <col min="1293" max="1536" width="9" style="114" customWidth="1"/>
    <col min="1537" max="1537" width="23" style="114" customWidth="1"/>
    <col min="1538" max="1538" width="7.625" style="114" bestFit="1" customWidth="1"/>
    <col min="1539" max="1540" width="6.75" style="114" customWidth="1"/>
    <col min="1541" max="1541" width="6.5" style="114" customWidth="1"/>
    <col min="1542" max="1542" width="6.25" style="114" customWidth="1"/>
    <col min="1543" max="1544" width="6" style="114" customWidth="1"/>
    <col min="1545" max="1545" width="6.75" style="114" customWidth="1"/>
    <col min="1546" max="1546" width="6.25" style="114" customWidth="1"/>
    <col min="1547" max="1547" width="6.375" style="114" customWidth="1"/>
    <col min="1548" max="1548" width="6.75" style="114" customWidth="1"/>
    <col min="1549" max="1792" width="9" style="114" customWidth="1"/>
    <col min="1793" max="1793" width="23" style="114" customWidth="1"/>
    <col min="1794" max="1794" width="7.625" style="114" bestFit="1" customWidth="1"/>
    <col min="1795" max="1796" width="6.75" style="114" customWidth="1"/>
    <col min="1797" max="1797" width="6.5" style="114" customWidth="1"/>
    <col min="1798" max="1798" width="6.25" style="114" customWidth="1"/>
    <col min="1799" max="1800" width="6" style="114" customWidth="1"/>
    <col min="1801" max="1801" width="6.75" style="114" customWidth="1"/>
    <col min="1802" max="1802" width="6.25" style="114" customWidth="1"/>
    <col min="1803" max="1803" width="6.375" style="114" customWidth="1"/>
    <col min="1804" max="1804" width="6.75" style="114" customWidth="1"/>
    <col min="1805" max="2048" width="9" style="114" customWidth="1"/>
    <col min="2049" max="2049" width="23" style="114" customWidth="1"/>
    <col min="2050" max="2050" width="7.625" style="114" bestFit="1" customWidth="1"/>
    <col min="2051" max="2052" width="6.75" style="114" customWidth="1"/>
    <col min="2053" max="2053" width="6.5" style="114" customWidth="1"/>
    <col min="2054" max="2054" width="6.25" style="114" customWidth="1"/>
    <col min="2055" max="2056" width="6" style="114" customWidth="1"/>
    <col min="2057" max="2057" width="6.75" style="114" customWidth="1"/>
    <col min="2058" max="2058" width="6.25" style="114" customWidth="1"/>
    <col min="2059" max="2059" width="6.375" style="114" customWidth="1"/>
    <col min="2060" max="2060" width="6.75" style="114" customWidth="1"/>
    <col min="2061" max="2304" width="9" style="114" customWidth="1"/>
    <col min="2305" max="2305" width="23" style="114" customWidth="1"/>
    <col min="2306" max="2306" width="7.625" style="114" bestFit="1" customWidth="1"/>
    <col min="2307" max="2308" width="6.75" style="114" customWidth="1"/>
    <col min="2309" max="2309" width="6.5" style="114" customWidth="1"/>
    <col min="2310" max="2310" width="6.25" style="114" customWidth="1"/>
    <col min="2311" max="2312" width="6" style="114" customWidth="1"/>
    <col min="2313" max="2313" width="6.75" style="114" customWidth="1"/>
    <col min="2314" max="2314" width="6.25" style="114" customWidth="1"/>
    <col min="2315" max="2315" width="6.375" style="114" customWidth="1"/>
    <col min="2316" max="2316" width="6.75" style="114" customWidth="1"/>
    <col min="2317" max="2560" width="9" style="114" customWidth="1"/>
    <col min="2561" max="2561" width="23" style="114" customWidth="1"/>
    <col min="2562" max="2562" width="7.625" style="114" bestFit="1" customWidth="1"/>
    <col min="2563" max="2564" width="6.75" style="114" customWidth="1"/>
    <col min="2565" max="2565" width="6.5" style="114" customWidth="1"/>
    <col min="2566" max="2566" width="6.25" style="114" customWidth="1"/>
    <col min="2567" max="2568" width="6" style="114" customWidth="1"/>
    <col min="2569" max="2569" width="6.75" style="114" customWidth="1"/>
    <col min="2570" max="2570" width="6.25" style="114" customWidth="1"/>
    <col min="2571" max="2571" width="6.375" style="114" customWidth="1"/>
    <col min="2572" max="2572" width="6.75" style="114" customWidth="1"/>
    <col min="2573" max="2816" width="9" style="114" customWidth="1"/>
    <col min="2817" max="2817" width="23" style="114" customWidth="1"/>
    <col min="2818" max="2818" width="7.625" style="114" bestFit="1" customWidth="1"/>
    <col min="2819" max="2820" width="6.75" style="114" customWidth="1"/>
    <col min="2821" max="2821" width="6.5" style="114" customWidth="1"/>
    <col min="2822" max="2822" width="6.25" style="114" customWidth="1"/>
    <col min="2823" max="2824" width="6" style="114" customWidth="1"/>
    <col min="2825" max="2825" width="6.75" style="114" customWidth="1"/>
    <col min="2826" max="2826" width="6.25" style="114" customWidth="1"/>
    <col min="2827" max="2827" width="6.375" style="114" customWidth="1"/>
    <col min="2828" max="2828" width="6.75" style="114" customWidth="1"/>
    <col min="2829" max="3072" width="9" style="114" customWidth="1"/>
    <col min="3073" max="3073" width="23" style="114" customWidth="1"/>
    <col min="3074" max="3074" width="7.625" style="114" bestFit="1" customWidth="1"/>
    <col min="3075" max="3076" width="6.75" style="114" customWidth="1"/>
    <col min="3077" max="3077" width="6.5" style="114" customWidth="1"/>
    <col min="3078" max="3078" width="6.25" style="114" customWidth="1"/>
    <col min="3079" max="3080" width="6" style="114" customWidth="1"/>
    <col min="3081" max="3081" width="6.75" style="114" customWidth="1"/>
    <col min="3082" max="3082" width="6.25" style="114" customWidth="1"/>
    <col min="3083" max="3083" width="6.375" style="114" customWidth="1"/>
    <col min="3084" max="3084" width="6.75" style="114" customWidth="1"/>
    <col min="3085" max="3328" width="9" style="114" customWidth="1"/>
    <col min="3329" max="3329" width="23" style="114" customWidth="1"/>
    <col min="3330" max="3330" width="7.625" style="114" bestFit="1" customWidth="1"/>
    <col min="3331" max="3332" width="6.75" style="114" customWidth="1"/>
    <col min="3333" max="3333" width="6.5" style="114" customWidth="1"/>
    <col min="3334" max="3334" width="6.25" style="114" customWidth="1"/>
    <col min="3335" max="3336" width="6" style="114" customWidth="1"/>
    <col min="3337" max="3337" width="6.75" style="114" customWidth="1"/>
    <col min="3338" max="3338" width="6.25" style="114" customWidth="1"/>
    <col min="3339" max="3339" width="6.375" style="114" customWidth="1"/>
    <col min="3340" max="3340" width="6.75" style="114" customWidth="1"/>
    <col min="3341" max="3584" width="9" style="114" customWidth="1"/>
    <col min="3585" max="3585" width="23" style="114" customWidth="1"/>
    <col min="3586" max="3586" width="7.625" style="114" bestFit="1" customWidth="1"/>
    <col min="3587" max="3588" width="6.75" style="114" customWidth="1"/>
    <col min="3589" max="3589" width="6.5" style="114" customWidth="1"/>
    <col min="3590" max="3590" width="6.25" style="114" customWidth="1"/>
    <col min="3591" max="3592" width="6" style="114" customWidth="1"/>
    <col min="3593" max="3593" width="6.75" style="114" customWidth="1"/>
    <col min="3594" max="3594" width="6.25" style="114" customWidth="1"/>
    <col min="3595" max="3595" width="6.375" style="114" customWidth="1"/>
    <col min="3596" max="3596" width="6.75" style="114" customWidth="1"/>
    <col min="3597" max="3840" width="9" style="114" customWidth="1"/>
    <col min="3841" max="3841" width="23" style="114" customWidth="1"/>
    <col min="3842" max="3842" width="7.625" style="114" bestFit="1" customWidth="1"/>
    <col min="3843" max="3844" width="6.75" style="114" customWidth="1"/>
    <col min="3845" max="3845" width="6.5" style="114" customWidth="1"/>
    <col min="3846" max="3846" width="6.25" style="114" customWidth="1"/>
    <col min="3847" max="3848" width="6" style="114" customWidth="1"/>
    <col min="3849" max="3849" width="6.75" style="114" customWidth="1"/>
    <col min="3850" max="3850" width="6.25" style="114" customWidth="1"/>
    <col min="3851" max="3851" width="6.375" style="114" customWidth="1"/>
    <col min="3852" max="3852" width="6.75" style="114" customWidth="1"/>
    <col min="3853" max="4096" width="9" style="114" customWidth="1"/>
    <col min="4097" max="4097" width="23" style="114" customWidth="1"/>
    <col min="4098" max="4098" width="7.625" style="114" bestFit="1" customWidth="1"/>
    <col min="4099" max="4100" width="6.75" style="114" customWidth="1"/>
    <col min="4101" max="4101" width="6.5" style="114" customWidth="1"/>
    <col min="4102" max="4102" width="6.25" style="114" customWidth="1"/>
    <col min="4103" max="4104" width="6" style="114" customWidth="1"/>
    <col min="4105" max="4105" width="6.75" style="114" customWidth="1"/>
    <col min="4106" max="4106" width="6.25" style="114" customWidth="1"/>
    <col min="4107" max="4107" width="6.375" style="114" customWidth="1"/>
    <col min="4108" max="4108" width="6.75" style="114" customWidth="1"/>
    <col min="4109" max="4352" width="9" style="114" customWidth="1"/>
    <col min="4353" max="4353" width="23" style="114" customWidth="1"/>
    <col min="4354" max="4354" width="7.625" style="114" bestFit="1" customWidth="1"/>
    <col min="4355" max="4356" width="6.75" style="114" customWidth="1"/>
    <col min="4357" max="4357" width="6.5" style="114" customWidth="1"/>
    <col min="4358" max="4358" width="6.25" style="114" customWidth="1"/>
    <col min="4359" max="4360" width="6" style="114" customWidth="1"/>
    <col min="4361" max="4361" width="6.75" style="114" customWidth="1"/>
    <col min="4362" max="4362" width="6.25" style="114" customWidth="1"/>
    <col min="4363" max="4363" width="6.375" style="114" customWidth="1"/>
    <col min="4364" max="4364" width="6.75" style="114" customWidth="1"/>
    <col min="4365" max="4608" width="9" style="114" customWidth="1"/>
    <col min="4609" max="4609" width="23" style="114" customWidth="1"/>
    <col min="4610" max="4610" width="7.625" style="114" bestFit="1" customWidth="1"/>
    <col min="4611" max="4612" width="6.75" style="114" customWidth="1"/>
    <col min="4613" max="4613" width="6.5" style="114" customWidth="1"/>
    <col min="4614" max="4614" width="6.25" style="114" customWidth="1"/>
    <col min="4615" max="4616" width="6" style="114" customWidth="1"/>
    <col min="4617" max="4617" width="6.75" style="114" customWidth="1"/>
    <col min="4618" max="4618" width="6.25" style="114" customWidth="1"/>
    <col min="4619" max="4619" width="6.375" style="114" customWidth="1"/>
    <col min="4620" max="4620" width="6.75" style="114" customWidth="1"/>
    <col min="4621" max="4864" width="9" style="114" customWidth="1"/>
    <col min="4865" max="4865" width="23" style="114" customWidth="1"/>
    <col min="4866" max="4866" width="7.625" style="114" bestFit="1" customWidth="1"/>
    <col min="4867" max="4868" width="6.75" style="114" customWidth="1"/>
    <col min="4869" max="4869" width="6.5" style="114" customWidth="1"/>
    <col min="4870" max="4870" width="6.25" style="114" customWidth="1"/>
    <col min="4871" max="4872" width="6" style="114" customWidth="1"/>
    <col min="4873" max="4873" width="6.75" style="114" customWidth="1"/>
    <col min="4874" max="4874" width="6.25" style="114" customWidth="1"/>
    <col min="4875" max="4875" width="6.375" style="114" customWidth="1"/>
    <col min="4876" max="4876" width="6.75" style="114" customWidth="1"/>
    <col min="4877" max="5120" width="9" style="114" customWidth="1"/>
    <col min="5121" max="5121" width="23" style="114" customWidth="1"/>
    <col min="5122" max="5122" width="7.625" style="114" bestFit="1" customWidth="1"/>
    <col min="5123" max="5124" width="6.75" style="114" customWidth="1"/>
    <col min="5125" max="5125" width="6.5" style="114" customWidth="1"/>
    <col min="5126" max="5126" width="6.25" style="114" customWidth="1"/>
    <col min="5127" max="5128" width="6" style="114" customWidth="1"/>
    <col min="5129" max="5129" width="6.75" style="114" customWidth="1"/>
    <col min="5130" max="5130" width="6.25" style="114" customWidth="1"/>
    <col min="5131" max="5131" width="6.375" style="114" customWidth="1"/>
    <col min="5132" max="5132" width="6.75" style="114" customWidth="1"/>
    <col min="5133" max="5376" width="9" style="114" customWidth="1"/>
    <col min="5377" max="5377" width="23" style="114" customWidth="1"/>
    <col min="5378" max="5378" width="7.625" style="114" bestFit="1" customWidth="1"/>
    <col min="5379" max="5380" width="6.75" style="114" customWidth="1"/>
    <col min="5381" max="5381" width="6.5" style="114" customWidth="1"/>
    <col min="5382" max="5382" width="6.25" style="114" customWidth="1"/>
    <col min="5383" max="5384" width="6" style="114" customWidth="1"/>
    <col min="5385" max="5385" width="6.75" style="114" customWidth="1"/>
    <col min="5386" max="5386" width="6.25" style="114" customWidth="1"/>
    <col min="5387" max="5387" width="6.375" style="114" customWidth="1"/>
    <col min="5388" max="5388" width="6.75" style="114" customWidth="1"/>
    <col min="5389" max="5632" width="9" style="114" customWidth="1"/>
    <col min="5633" max="5633" width="23" style="114" customWidth="1"/>
    <col min="5634" max="5634" width="7.625" style="114" bestFit="1" customWidth="1"/>
    <col min="5635" max="5636" width="6.75" style="114" customWidth="1"/>
    <col min="5637" max="5637" width="6.5" style="114" customWidth="1"/>
    <col min="5638" max="5638" width="6.25" style="114" customWidth="1"/>
    <col min="5639" max="5640" width="6" style="114" customWidth="1"/>
    <col min="5641" max="5641" width="6.75" style="114" customWidth="1"/>
    <col min="5642" max="5642" width="6.25" style="114" customWidth="1"/>
    <col min="5643" max="5643" width="6.375" style="114" customWidth="1"/>
    <col min="5644" max="5644" width="6.75" style="114" customWidth="1"/>
    <col min="5645" max="5888" width="9" style="114" customWidth="1"/>
    <col min="5889" max="5889" width="23" style="114" customWidth="1"/>
    <col min="5890" max="5890" width="7.625" style="114" bestFit="1" customWidth="1"/>
    <col min="5891" max="5892" width="6.75" style="114" customWidth="1"/>
    <col min="5893" max="5893" width="6.5" style="114" customWidth="1"/>
    <col min="5894" max="5894" width="6.25" style="114" customWidth="1"/>
    <col min="5895" max="5896" width="6" style="114" customWidth="1"/>
    <col min="5897" max="5897" width="6.75" style="114" customWidth="1"/>
    <col min="5898" max="5898" width="6.25" style="114" customWidth="1"/>
    <col min="5899" max="5899" width="6.375" style="114" customWidth="1"/>
    <col min="5900" max="5900" width="6.75" style="114" customWidth="1"/>
    <col min="5901" max="6144" width="9" style="114" customWidth="1"/>
    <col min="6145" max="6145" width="23" style="114" customWidth="1"/>
    <col min="6146" max="6146" width="7.625" style="114" bestFit="1" customWidth="1"/>
    <col min="6147" max="6148" width="6.75" style="114" customWidth="1"/>
    <col min="6149" max="6149" width="6.5" style="114" customWidth="1"/>
    <col min="6150" max="6150" width="6.25" style="114" customWidth="1"/>
    <col min="6151" max="6152" width="6" style="114" customWidth="1"/>
    <col min="6153" max="6153" width="6.75" style="114" customWidth="1"/>
    <col min="6154" max="6154" width="6.25" style="114" customWidth="1"/>
    <col min="6155" max="6155" width="6.375" style="114" customWidth="1"/>
    <col min="6156" max="6156" width="6.75" style="114" customWidth="1"/>
    <col min="6157" max="6400" width="9" style="114" customWidth="1"/>
    <col min="6401" max="6401" width="23" style="114" customWidth="1"/>
    <col min="6402" max="6402" width="7.625" style="114" bestFit="1" customWidth="1"/>
    <col min="6403" max="6404" width="6.75" style="114" customWidth="1"/>
    <col min="6405" max="6405" width="6.5" style="114" customWidth="1"/>
    <col min="6406" max="6406" width="6.25" style="114" customWidth="1"/>
    <col min="6407" max="6408" width="6" style="114" customWidth="1"/>
    <col min="6409" max="6409" width="6.75" style="114" customWidth="1"/>
    <col min="6410" max="6410" width="6.25" style="114" customWidth="1"/>
    <col min="6411" max="6411" width="6.375" style="114" customWidth="1"/>
    <col min="6412" max="6412" width="6.75" style="114" customWidth="1"/>
    <col min="6413" max="6656" width="9" style="114" customWidth="1"/>
    <col min="6657" max="6657" width="23" style="114" customWidth="1"/>
    <col min="6658" max="6658" width="7.625" style="114" bestFit="1" customWidth="1"/>
    <col min="6659" max="6660" width="6.75" style="114" customWidth="1"/>
    <col min="6661" max="6661" width="6.5" style="114" customWidth="1"/>
    <col min="6662" max="6662" width="6.25" style="114" customWidth="1"/>
    <col min="6663" max="6664" width="6" style="114" customWidth="1"/>
    <col min="6665" max="6665" width="6.75" style="114" customWidth="1"/>
    <col min="6666" max="6666" width="6.25" style="114" customWidth="1"/>
    <col min="6667" max="6667" width="6.375" style="114" customWidth="1"/>
    <col min="6668" max="6668" width="6.75" style="114" customWidth="1"/>
    <col min="6669" max="6912" width="9" style="114" customWidth="1"/>
    <col min="6913" max="6913" width="23" style="114" customWidth="1"/>
    <col min="6914" max="6914" width="7.625" style="114" bestFit="1" customWidth="1"/>
    <col min="6915" max="6916" width="6.75" style="114" customWidth="1"/>
    <col min="6917" max="6917" width="6.5" style="114" customWidth="1"/>
    <col min="6918" max="6918" width="6.25" style="114" customWidth="1"/>
    <col min="6919" max="6920" width="6" style="114" customWidth="1"/>
    <col min="6921" max="6921" width="6.75" style="114" customWidth="1"/>
    <col min="6922" max="6922" width="6.25" style="114" customWidth="1"/>
    <col min="6923" max="6923" width="6.375" style="114" customWidth="1"/>
    <col min="6924" max="6924" width="6.75" style="114" customWidth="1"/>
    <col min="6925" max="7168" width="9" style="114" customWidth="1"/>
    <col min="7169" max="7169" width="23" style="114" customWidth="1"/>
    <col min="7170" max="7170" width="7.625" style="114" bestFit="1" customWidth="1"/>
    <col min="7171" max="7172" width="6.75" style="114" customWidth="1"/>
    <col min="7173" max="7173" width="6.5" style="114" customWidth="1"/>
    <col min="7174" max="7174" width="6.25" style="114" customWidth="1"/>
    <col min="7175" max="7176" width="6" style="114" customWidth="1"/>
    <col min="7177" max="7177" width="6.75" style="114" customWidth="1"/>
    <col min="7178" max="7178" width="6.25" style="114" customWidth="1"/>
    <col min="7179" max="7179" width="6.375" style="114" customWidth="1"/>
    <col min="7180" max="7180" width="6.75" style="114" customWidth="1"/>
    <col min="7181" max="7424" width="9" style="114" customWidth="1"/>
    <col min="7425" max="7425" width="23" style="114" customWidth="1"/>
    <col min="7426" max="7426" width="7.625" style="114" bestFit="1" customWidth="1"/>
    <col min="7427" max="7428" width="6.75" style="114" customWidth="1"/>
    <col min="7429" max="7429" width="6.5" style="114" customWidth="1"/>
    <col min="7430" max="7430" width="6.25" style="114" customWidth="1"/>
    <col min="7431" max="7432" width="6" style="114" customWidth="1"/>
    <col min="7433" max="7433" width="6.75" style="114" customWidth="1"/>
    <col min="7434" max="7434" width="6.25" style="114" customWidth="1"/>
    <col min="7435" max="7435" width="6.375" style="114" customWidth="1"/>
    <col min="7436" max="7436" width="6.75" style="114" customWidth="1"/>
    <col min="7437" max="7680" width="9" style="114" customWidth="1"/>
    <col min="7681" max="7681" width="23" style="114" customWidth="1"/>
    <col min="7682" max="7682" width="7.625" style="114" bestFit="1" customWidth="1"/>
    <col min="7683" max="7684" width="6.75" style="114" customWidth="1"/>
    <col min="7685" max="7685" width="6.5" style="114" customWidth="1"/>
    <col min="7686" max="7686" width="6.25" style="114" customWidth="1"/>
    <col min="7687" max="7688" width="6" style="114" customWidth="1"/>
    <col min="7689" max="7689" width="6.75" style="114" customWidth="1"/>
    <col min="7690" max="7690" width="6.25" style="114" customWidth="1"/>
    <col min="7691" max="7691" width="6.375" style="114" customWidth="1"/>
    <col min="7692" max="7692" width="6.75" style="114" customWidth="1"/>
    <col min="7693" max="7936" width="9" style="114" customWidth="1"/>
    <col min="7937" max="7937" width="23" style="114" customWidth="1"/>
    <col min="7938" max="7938" width="7.625" style="114" bestFit="1" customWidth="1"/>
    <col min="7939" max="7940" width="6.75" style="114" customWidth="1"/>
    <col min="7941" max="7941" width="6.5" style="114" customWidth="1"/>
    <col min="7942" max="7942" width="6.25" style="114" customWidth="1"/>
    <col min="7943" max="7944" width="6" style="114" customWidth="1"/>
    <col min="7945" max="7945" width="6.75" style="114" customWidth="1"/>
    <col min="7946" max="7946" width="6.25" style="114" customWidth="1"/>
    <col min="7947" max="7947" width="6.375" style="114" customWidth="1"/>
    <col min="7948" max="7948" width="6.75" style="114" customWidth="1"/>
    <col min="7949" max="8192" width="9" style="114" customWidth="1"/>
    <col min="8193" max="8193" width="23" style="114" customWidth="1"/>
    <col min="8194" max="8194" width="7.625" style="114" bestFit="1" customWidth="1"/>
    <col min="8195" max="8196" width="6.75" style="114" customWidth="1"/>
    <col min="8197" max="8197" width="6.5" style="114" customWidth="1"/>
    <col min="8198" max="8198" width="6.25" style="114" customWidth="1"/>
    <col min="8199" max="8200" width="6" style="114" customWidth="1"/>
    <col min="8201" max="8201" width="6.75" style="114" customWidth="1"/>
    <col min="8202" max="8202" width="6.25" style="114" customWidth="1"/>
    <col min="8203" max="8203" width="6.375" style="114" customWidth="1"/>
    <col min="8204" max="8204" width="6.75" style="114" customWidth="1"/>
    <col min="8205" max="8448" width="9" style="114" customWidth="1"/>
    <col min="8449" max="8449" width="23" style="114" customWidth="1"/>
    <col min="8450" max="8450" width="7.625" style="114" bestFit="1" customWidth="1"/>
    <col min="8451" max="8452" width="6.75" style="114" customWidth="1"/>
    <col min="8453" max="8453" width="6.5" style="114" customWidth="1"/>
    <col min="8454" max="8454" width="6.25" style="114" customWidth="1"/>
    <col min="8455" max="8456" width="6" style="114" customWidth="1"/>
    <col min="8457" max="8457" width="6.75" style="114" customWidth="1"/>
    <col min="8458" max="8458" width="6.25" style="114" customWidth="1"/>
    <col min="8459" max="8459" width="6.375" style="114" customWidth="1"/>
    <col min="8460" max="8460" width="6.75" style="114" customWidth="1"/>
    <col min="8461" max="8704" width="9" style="114" customWidth="1"/>
    <col min="8705" max="8705" width="23" style="114" customWidth="1"/>
    <col min="8706" max="8706" width="7.625" style="114" bestFit="1" customWidth="1"/>
    <col min="8707" max="8708" width="6.75" style="114" customWidth="1"/>
    <col min="8709" max="8709" width="6.5" style="114" customWidth="1"/>
    <col min="8710" max="8710" width="6.25" style="114" customWidth="1"/>
    <col min="8711" max="8712" width="6" style="114" customWidth="1"/>
    <col min="8713" max="8713" width="6.75" style="114" customWidth="1"/>
    <col min="8714" max="8714" width="6.25" style="114" customWidth="1"/>
    <col min="8715" max="8715" width="6.375" style="114" customWidth="1"/>
    <col min="8716" max="8716" width="6.75" style="114" customWidth="1"/>
    <col min="8717" max="8960" width="9" style="114" customWidth="1"/>
    <col min="8961" max="8961" width="23" style="114" customWidth="1"/>
    <col min="8962" max="8962" width="7.625" style="114" bestFit="1" customWidth="1"/>
    <col min="8963" max="8964" width="6.75" style="114" customWidth="1"/>
    <col min="8965" max="8965" width="6.5" style="114" customWidth="1"/>
    <col min="8966" max="8966" width="6.25" style="114" customWidth="1"/>
    <col min="8967" max="8968" width="6" style="114" customWidth="1"/>
    <col min="8969" max="8969" width="6.75" style="114" customWidth="1"/>
    <col min="8970" max="8970" width="6.25" style="114" customWidth="1"/>
    <col min="8971" max="8971" width="6.375" style="114" customWidth="1"/>
    <col min="8972" max="8972" width="6.75" style="114" customWidth="1"/>
    <col min="8973" max="9216" width="9" style="114" customWidth="1"/>
    <col min="9217" max="9217" width="23" style="114" customWidth="1"/>
    <col min="9218" max="9218" width="7.625" style="114" bestFit="1" customWidth="1"/>
    <col min="9219" max="9220" width="6.75" style="114" customWidth="1"/>
    <col min="9221" max="9221" width="6.5" style="114" customWidth="1"/>
    <col min="9222" max="9222" width="6.25" style="114" customWidth="1"/>
    <col min="9223" max="9224" width="6" style="114" customWidth="1"/>
    <col min="9225" max="9225" width="6.75" style="114" customWidth="1"/>
    <col min="9226" max="9226" width="6.25" style="114" customWidth="1"/>
    <col min="9227" max="9227" width="6.375" style="114" customWidth="1"/>
    <col min="9228" max="9228" width="6.75" style="114" customWidth="1"/>
    <col min="9229" max="9472" width="9" style="114" customWidth="1"/>
    <col min="9473" max="9473" width="23" style="114" customWidth="1"/>
    <col min="9474" max="9474" width="7.625" style="114" bestFit="1" customWidth="1"/>
    <col min="9475" max="9476" width="6.75" style="114" customWidth="1"/>
    <col min="9477" max="9477" width="6.5" style="114" customWidth="1"/>
    <col min="9478" max="9478" width="6.25" style="114" customWidth="1"/>
    <col min="9479" max="9480" width="6" style="114" customWidth="1"/>
    <col min="9481" max="9481" width="6.75" style="114" customWidth="1"/>
    <col min="9482" max="9482" width="6.25" style="114" customWidth="1"/>
    <col min="9483" max="9483" width="6.375" style="114" customWidth="1"/>
    <col min="9484" max="9484" width="6.75" style="114" customWidth="1"/>
    <col min="9485" max="9728" width="9" style="114" customWidth="1"/>
    <col min="9729" max="9729" width="23" style="114" customWidth="1"/>
    <col min="9730" max="9730" width="7.625" style="114" bestFit="1" customWidth="1"/>
    <col min="9731" max="9732" width="6.75" style="114" customWidth="1"/>
    <col min="9733" max="9733" width="6.5" style="114" customWidth="1"/>
    <col min="9734" max="9734" width="6.25" style="114" customWidth="1"/>
    <col min="9735" max="9736" width="6" style="114" customWidth="1"/>
    <col min="9737" max="9737" width="6.75" style="114" customWidth="1"/>
    <col min="9738" max="9738" width="6.25" style="114" customWidth="1"/>
    <col min="9739" max="9739" width="6.375" style="114" customWidth="1"/>
    <col min="9740" max="9740" width="6.75" style="114" customWidth="1"/>
    <col min="9741" max="9984" width="9" style="114" customWidth="1"/>
    <col min="9985" max="9985" width="23" style="114" customWidth="1"/>
    <col min="9986" max="9986" width="7.625" style="114" bestFit="1" customWidth="1"/>
    <col min="9987" max="9988" width="6.75" style="114" customWidth="1"/>
    <col min="9989" max="9989" width="6.5" style="114" customWidth="1"/>
    <col min="9990" max="9990" width="6.25" style="114" customWidth="1"/>
    <col min="9991" max="9992" width="6" style="114" customWidth="1"/>
    <col min="9993" max="9993" width="6.75" style="114" customWidth="1"/>
    <col min="9994" max="9994" width="6.25" style="114" customWidth="1"/>
    <col min="9995" max="9995" width="6.375" style="114" customWidth="1"/>
    <col min="9996" max="9996" width="6.75" style="114" customWidth="1"/>
    <col min="9997" max="10240" width="9" style="114" customWidth="1"/>
    <col min="10241" max="10241" width="23" style="114" customWidth="1"/>
    <col min="10242" max="10242" width="7.625" style="114" bestFit="1" customWidth="1"/>
    <col min="10243" max="10244" width="6.75" style="114" customWidth="1"/>
    <col min="10245" max="10245" width="6.5" style="114" customWidth="1"/>
    <col min="10246" max="10246" width="6.25" style="114" customWidth="1"/>
    <col min="10247" max="10248" width="6" style="114" customWidth="1"/>
    <col min="10249" max="10249" width="6.75" style="114" customWidth="1"/>
    <col min="10250" max="10250" width="6.25" style="114" customWidth="1"/>
    <col min="10251" max="10251" width="6.375" style="114" customWidth="1"/>
    <col min="10252" max="10252" width="6.75" style="114" customWidth="1"/>
    <col min="10253" max="10496" width="9" style="114" customWidth="1"/>
    <col min="10497" max="10497" width="23" style="114" customWidth="1"/>
    <col min="10498" max="10498" width="7.625" style="114" bestFit="1" customWidth="1"/>
    <col min="10499" max="10500" width="6.75" style="114" customWidth="1"/>
    <col min="10501" max="10501" width="6.5" style="114" customWidth="1"/>
    <col min="10502" max="10502" width="6.25" style="114" customWidth="1"/>
    <col min="10503" max="10504" width="6" style="114" customWidth="1"/>
    <col min="10505" max="10505" width="6.75" style="114" customWidth="1"/>
    <col min="10506" max="10506" width="6.25" style="114" customWidth="1"/>
    <col min="10507" max="10507" width="6.375" style="114" customWidth="1"/>
    <col min="10508" max="10508" width="6.75" style="114" customWidth="1"/>
    <col min="10509" max="10752" width="9" style="114" customWidth="1"/>
    <col min="10753" max="10753" width="23" style="114" customWidth="1"/>
    <col min="10754" max="10754" width="7.625" style="114" bestFit="1" customWidth="1"/>
    <col min="10755" max="10756" width="6.75" style="114" customWidth="1"/>
    <col min="10757" max="10757" width="6.5" style="114" customWidth="1"/>
    <col min="10758" max="10758" width="6.25" style="114" customWidth="1"/>
    <col min="10759" max="10760" width="6" style="114" customWidth="1"/>
    <col min="10761" max="10761" width="6.75" style="114" customWidth="1"/>
    <col min="10762" max="10762" width="6.25" style="114" customWidth="1"/>
    <col min="10763" max="10763" width="6.375" style="114" customWidth="1"/>
    <col min="10764" max="10764" width="6.75" style="114" customWidth="1"/>
    <col min="10765" max="11008" width="9" style="114" customWidth="1"/>
    <col min="11009" max="11009" width="23" style="114" customWidth="1"/>
    <col min="11010" max="11010" width="7.625" style="114" bestFit="1" customWidth="1"/>
    <col min="11011" max="11012" width="6.75" style="114" customWidth="1"/>
    <col min="11013" max="11013" width="6.5" style="114" customWidth="1"/>
    <col min="11014" max="11014" width="6.25" style="114" customWidth="1"/>
    <col min="11015" max="11016" width="6" style="114" customWidth="1"/>
    <col min="11017" max="11017" width="6.75" style="114" customWidth="1"/>
    <col min="11018" max="11018" width="6.25" style="114" customWidth="1"/>
    <col min="11019" max="11019" width="6.375" style="114" customWidth="1"/>
    <col min="11020" max="11020" width="6.75" style="114" customWidth="1"/>
    <col min="11021" max="11264" width="9" style="114" customWidth="1"/>
    <col min="11265" max="11265" width="23" style="114" customWidth="1"/>
    <col min="11266" max="11266" width="7.625" style="114" bestFit="1" customWidth="1"/>
    <col min="11267" max="11268" width="6.75" style="114" customWidth="1"/>
    <col min="11269" max="11269" width="6.5" style="114" customWidth="1"/>
    <col min="11270" max="11270" width="6.25" style="114" customWidth="1"/>
    <col min="11271" max="11272" width="6" style="114" customWidth="1"/>
    <col min="11273" max="11273" width="6.75" style="114" customWidth="1"/>
    <col min="11274" max="11274" width="6.25" style="114" customWidth="1"/>
    <col min="11275" max="11275" width="6.375" style="114" customWidth="1"/>
    <col min="11276" max="11276" width="6.75" style="114" customWidth="1"/>
    <col min="11277" max="11520" width="9" style="114" customWidth="1"/>
    <col min="11521" max="11521" width="23" style="114" customWidth="1"/>
    <col min="11522" max="11522" width="7.625" style="114" bestFit="1" customWidth="1"/>
    <col min="11523" max="11524" width="6.75" style="114" customWidth="1"/>
    <col min="11525" max="11525" width="6.5" style="114" customWidth="1"/>
    <col min="11526" max="11526" width="6.25" style="114" customWidth="1"/>
    <col min="11527" max="11528" width="6" style="114" customWidth="1"/>
    <col min="11529" max="11529" width="6.75" style="114" customWidth="1"/>
    <col min="11530" max="11530" width="6.25" style="114" customWidth="1"/>
    <col min="11531" max="11531" width="6.375" style="114" customWidth="1"/>
    <col min="11532" max="11532" width="6.75" style="114" customWidth="1"/>
    <col min="11533" max="11776" width="9" style="114" customWidth="1"/>
    <col min="11777" max="11777" width="23" style="114" customWidth="1"/>
    <col min="11778" max="11778" width="7.625" style="114" bestFit="1" customWidth="1"/>
    <col min="11779" max="11780" width="6.75" style="114" customWidth="1"/>
    <col min="11781" max="11781" width="6.5" style="114" customWidth="1"/>
    <col min="11782" max="11782" width="6.25" style="114" customWidth="1"/>
    <col min="11783" max="11784" width="6" style="114" customWidth="1"/>
    <col min="11785" max="11785" width="6.75" style="114" customWidth="1"/>
    <col min="11786" max="11786" width="6.25" style="114" customWidth="1"/>
    <col min="11787" max="11787" width="6.375" style="114" customWidth="1"/>
    <col min="11788" max="11788" width="6.75" style="114" customWidth="1"/>
    <col min="11789" max="12032" width="9" style="114" customWidth="1"/>
    <col min="12033" max="12033" width="23" style="114" customWidth="1"/>
    <col min="12034" max="12034" width="7.625" style="114" bestFit="1" customWidth="1"/>
    <col min="12035" max="12036" width="6.75" style="114" customWidth="1"/>
    <col min="12037" max="12037" width="6.5" style="114" customWidth="1"/>
    <col min="12038" max="12038" width="6.25" style="114" customWidth="1"/>
    <col min="12039" max="12040" width="6" style="114" customWidth="1"/>
    <col min="12041" max="12041" width="6.75" style="114" customWidth="1"/>
    <col min="12042" max="12042" width="6.25" style="114" customWidth="1"/>
    <col min="12043" max="12043" width="6.375" style="114" customWidth="1"/>
    <col min="12044" max="12044" width="6.75" style="114" customWidth="1"/>
    <col min="12045" max="12288" width="9" style="114" customWidth="1"/>
    <col min="12289" max="12289" width="23" style="114" customWidth="1"/>
    <col min="12290" max="12290" width="7.625" style="114" bestFit="1" customWidth="1"/>
    <col min="12291" max="12292" width="6.75" style="114" customWidth="1"/>
    <col min="12293" max="12293" width="6.5" style="114" customWidth="1"/>
    <col min="12294" max="12294" width="6.25" style="114" customWidth="1"/>
    <col min="12295" max="12296" width="6" style="114" customWidth="1"/>
    <col min="12297" max="12297" width="6.75" style="114" customWidth="1"/>
    <col min="12298" max="12298" width="6.25" style="114" customWidth="1"/>
    <col min="12299" max="12299" width="6.375" style="114" customWidth="1"/>
    <col min="12300" max="12300" width="6.75" style="114" customWidth="1"/>
    <col min="12301" max="12544" width="9" style="114" customWidth="1"/>
    <col min="12545" max="12545" width="23" style="114" customWidth="1"/>
    <col min="12546" max="12546" width="7.625" style="114" bestFit="1" customWidth="1"/>
    <col min="12547" max="12548" width="6.75" style="114" customWidth="1"/>
    <col min="12549" max="12549" width="6.5" style="114" customWidth="1"/>
    <col min="12550" max="12550" width="6.25" style="114" customWidth="1"/>
    <col min="12551" max="12552" width="6" style="114" customWidth="1"/>
    <col min="12553" max="12553" width="6.75" style="114" customWidth="1"/>
    <col min="12554" max="12554" width="6.25" style="114" customWidth="1"/>
    <col min="12555" max="12555" width="6.375" style="114" customWidth="1"/>
    <col min="12556" max="12556" width="6.75" style="114" customWidth="1"/>
    <col min="12557" max="12800" width="9" style="114" customWidth="1"/>
    <col min="12801" max="12801" width="23" style="114" customWidth="1"/>
    <col min="12802" max="12802" width="7.625" style="114" bestFit="1" customWidth="1"/>
    <col min="12803" max="12804" width="6.75" style="114" customWidth="1"/>
    <col min="12805" max="12805" width="6.5" style="114" customWidth="1"/>
    <col min="12806" max="12806" width="6.25" style="114" customWidth="1"/>
    <col min="12807" max="12808" width="6" style="114" customWidth="1"/>
    <col min="12809" max="12809" width="6.75" style="114" customWidth="1"/>
    <col min="12810" max="12810" width="6.25" style="114" customWidth="1"/>
    <col min="12811" max="12811" width="6.375" style="114" customWidth="1"/>
    <col min="12812" max="12812" width="6.75" style="114" customWidth="1"/>
    <col min="12813" max="13056" width="9" style="114" customWidth="1"/>
    <col min="13057" max="13057" width="23" style="114" customWidth="1"/>
    <col min="13058" max="13058" width="7.625" style="114" bestFit="1" customWidth="1"/>
    <col min="13059" max="13060" width="6.75" style="114" customWidth="1"/>
    <col min="13061" max="13061" width="6.5" style="114" customWidth="1"/>
    <col min="13062" max="13062" width="6.25" style="114" customWidth="1"/>
    <col min="13063" max="13064" width="6" style="114" customWidth="1"/>
    <col min="13065" max="13065" width="6.75" style="114" customWidth="1"/>
    <col min="13066" max="13066" width="6.25" style="114" customWidth="1"/>
    <col min="13067" max="13067" width="6.375" style="114" customWidth="1"/>
    <col min="13068" max="13068" width="6.75" style="114" customWidth="1"/>
    <col min="13069" max="13312" width="9" style="114" customWidth="1"/>
    <col min="13313" max="13313" width="23" style="114" customWidth="1"/>
    <col min="13314" max="13314" width="7.625" style="114" bestFit="1" customWidth="1"/>
    <col min="13315" max="13316" width="6.75" style="114" customWidth="1"/>
    <col min="13317" max="13317" width="6.5" style="114" customWidth="1"/>
    <col min="13318" max="13318" width="6.25" style="114" customWidth="1"/>
    <col min="13319" max="13320" width="6" style="114" customWidth="1"/>
    <col min="13321" max="13321" width="6.75" style="114" customWidth="1"/>
    <col min="13322" max="13322" width="6.25" style="114" customWidth="1"/>
    <col min="13323" max="13323" width="6.375" style="114" customWidth="1"/>
    <col min="13324" max="13324" width="6.75" style="114" customWidth="1"/>
    <col min="13325" max="13568" width="9" style="114" customWidth="1"/>
    <col min="13569" max="13569" width="23" style="114" customWidth="1"/>
    <col min="13570" max="13570" width="7.625" style="114" bestFit="1" customWidth="1"/>
    <col min="13571" max="13572" width="6.75" style="114" customWidth="1"/>
    <col min="13573" max="13573" width="6.5" style="114" customWidth="1"/>
    <col min="13574" max="13574" width="6.25" style="114" customWidth="1"/>
    <col min="13575" max="13576" width="6" style="114" customWidth="1"/>
    <col min="13577" max="13577" width="6.75" style="114" customWidth="1"/>
    <col min="13578" max="13578" width="6.25" style="114" customWidth="1"/>
    <col min="13579" max="13579" width="6.375" style="114" customWidth="1"/>
    <col min="13580" max="13580" width="6.75" style="114" customWidth="1"/>
    <col min="13581" max="13824" width="9" style="114" customWidth="1"/>
    <col min="13825" max="13825" width="23" style="114" customWidth="1"/>
    <col min="13826" max="13826" width="7.625" style="114" bestFit="1" customWidth="1"/>
    <col min="13827" max="13828" width="6.75" style="114" customWidth="1"/>
    <col min="13829" max="13829" width="6.5" style="114" customWidth="1"/>
    <col min="13830" max="13830" width="6.25" style="114" customWidth="1"/>
    <col min="13831" max="13832" width="6" style="114" customWidth="1"/>
    <col min="13833" max="13833" width="6.75" style="114" customWidth="1"/>
    <col min="13834" max="13834" width="6.25" style="114" customWidth="1"/>
    <col min="13835" max="13835" width="6.375" style="114" customWidth="1"/>
    <col min="13836" max="13836" width="6.75" style="114" customWidth="1"/>
    <col min="13837" max="14080" width="9" style="114" customWidth="1"/>
    <col min="14081" max="14081" width="23" style="114" customWidth="1"/>
    <col min="14082" max="14082" width="7.625" style="114" bestFit="1" customWidth="1"/>
    <col min="14083" max="14084" width="6.75" style="114" customWidth="1"/>
    <col min="14085" max="14085" width="6.5" style="114" customWidth="1"/>
    <col min="14086" max="14086" width="6.25" style="114" customWidth="1"/>
    <col min="14087" max="14088" width="6" style="114" customWidth="1"/>
    <col min="14089" max="14089" width="6.75" style="114" customWidth="1"/>
    <col min="14090" max="14090" width="6.25" style="114" customWidth="1"/>
    <col min="14091" max="14091" width="6.375" style="114" customWidth="1"/>
    <col min="14092" max="14092" width="6.75" style="114" customWidth="1"/>
    <col min="14093" max="14336" width="9" style="114" customWidth="1"/>
    <col min="14337" max="14337" width="23" style="114" customWidth="1"/>
    <col min="14338" max="14338" width="7.625" style="114" bestFit="1" customWidth="1"/>
    <col min="14339" max="14340" width="6.75" style="114" customWidth="1"/>
    <col min="14341" max="14341" width="6.5" style="114" customWidth="1"/>
    <col min="14342" max="14342" width="6.25" style="114" customWidth="1"/>
    <col min="14343" max="14344" width="6" style="114" customWidth="1"/>
    <col min="14345" max="14345" width="6.75" style="114" customWidth="1"/>
    <col min="14346" max="14346" width="6.25" style="114" customWidth="1"/>
    <col min="14347" max="14347" width="6.375" style="114" customWidth="1"/>
    <col min="14348" max="14348" width="6.75" style="114" customWidth="1"/>
    <col min="14349" max="14592" width="9" style="114" customWidth="1"/>
    <col min="14593" max="14593" width="23" style="114" customWidth="1"/>
    <col min="14594" max="14594" width="7.625" style="114" bestFit="1" customWidth="1"/>
    <col min="14595" max="14596" width="6.75" style="114" customWidth="1"/>
    <col min="14597" max="14597" width="6.5" style="114" customWidth="1"/>
    <col min="14598" max="14598" width="6.25" style="114" customWidth="1"/>
    <col min="14599" max="14600" width="6" style="114" customWidth="1"/>
    <col min="14601" max="14601" width="6.75" style="114" customWidth="1"/>
    <col min="14602" max="14602" width="6.25" style="114" customWidth="1"/>
    <col min="14603" max="14603" width="6.375" style="114" customWidth="1"/>
    <col min="14604" max="14604" width="6.75" style="114" customWidth="1"/>
    <col min="14605" max="14848" width="9" style="114" customWidth="1"/>
    <col min="14849" max="14849" width="23" style="114" customWidth="1"/>
    <col min="14850" max="14850" width="7.625" style="114" bestFit="1" customWidth="1"/>
    <col min="14851" max="14852" width="6.75" style="114" customWidth="1"/>
    <col min="14853" max="14853" width="6.5" style="114" customWidth="1"/>
    <col min="14854" max="14854" width="6.25" style="114" customWidth="1"/>
    <col min="14855" max="14856" width="6" style="114" customWidth="1"/>
    <col min="14857" max="14857" width="6.75" style="114" customWidth="1"/>
    <col min="14858" max="14858" width="6.25" style="114" customWidth="1"/>
    <col min="14859" max="14859" width="6.375" style="114" customWidth="1"/>
    <col min="14860" max="14860" width="6.75" style="114" customWidth="1"/>
    <col min="14861" max="15104" width="9" style="114" customWidth="1"/>
    <col min="15105" max="15105" width="23" style="114" customWidth="1"/>
    <col min="15106" max="15106" width="7.625" style="114" bestFit="1" customWidth="1"/>
    <col min="15107" max="15108" width="6.75" style="114" customWidth="1"/>
    <col min="15109" max="15109" width="6.5" style="114" customWidth="1"/>
    <col min="15110" max="15110" width="6.25" style="114" customWidth="1"/>
    <col min="15111" max="15112" width="6" style="114" customWidth="1"/>
    <col min="15113" max="15113" width="6.75" style="114" customWidth="1"/>
    <col min="15114" max="15114" width="6.25" style="114" customWidth="1"/>
    <col min="15115" max="15115" width="6.375" style="114" customWidth="1"/>
    <col min="15116" max="15116" width="6.75" style="114" customWidth="1"/>
    <col min="15117" max="15360" width="9" style="114" customWidth="1"/>
    <col min="15361" max="15361" width="23" style="114" customWidth="1"/>
    <col min="15362" max="15362" width="7.625" style="114" bestFit="1" customWidth="1"/>
    <col min="15363" max="15364" width="6.75" style="114" customWidth="1"/>
    <col min="15365" max="15365" width="6.5" style="114" customWidth="1"/>
    <col min="15366" max="15366" width="6.25" style="114" customWidth="1"/>
    <col min="15367" max="15368" width="6" style="114" customWidth="1"/>
    <col min="15369" max="15369" width="6.75" style="114" customWidth="1"/>
    <col min="15370" max="15370" width="6.25" style="114" customWidth="1"/>
    <col min="15371" max="15371" width="6.375" style="114" customWidth="1"/>
    <col min="15372" max="15372" width="6.75" style="114" customWidth="1"/>
    <col min="15373" max="15616" width="9" style="114" customWidth="1"/>
    <col min="15617" max="15617" width="23" style="114" customWidth="1"/>
    <col min="15618" max="15618" width="7.625" style="114" bestFit="1" customWidth="1"/>
    <col min="15619" max="15620" width="6.75" style="114" customWidth="1"/>
    <col min="15621" max="15621" width="6.5" style="114" customWidth="1"/>
    <col min="15622" max="15622" width="6.25" style="114" customWidth="1"/>
    <col min="15623" max="15624" width="6" style="114" customWidth="1"/>
    <col min="15625" max="15625" width="6.75" style="114" customWidth="1"/>
    <col min="15626" max="15626" width="6.25" style="114" customWidth="1"/>
    <col min="15627" max="15627" width="6.375" style="114" customWidth="1"/>
    <col min="15628" max="15628" width="6.75" style="114" customWidth="1"/>
    <col min="15629" max="15872" width="9" style="114" customWidth="1"/>
    <col min="15873" max="15873" width="23" style="114" customWidth="1"/>
    <col min="15874" max="15874" width="7.625" style="114" bestFit="1" customWidth="1"/>
    <col min="15875" max="15876" width="6.75" style="114" customWidth="1"/>
    <col min="15877" max="15877" width="6.5" style="114" customWidth="1"/>
    <col min="15878" max="15878" width="6.25" style="114" customWidth="1"/>
    <col min="15879" max="15880" width="6" style="114" customWidth="1"/>
    <col min="15881" max="15881" width="6.75" style="114" customWidth="1"/>
    <col min="15882" max="15882" width="6.25" style="114" customWidth="1"/>
    <col min="15883" max="15883" width="6.375" style="114" customWidth="1"/>
    <col min="15884" max="15884" width="6.75" style="114" customWidth="1"/>
    <col min="15885" max="16128" width="9" style="114" customWidth="1"/>
    <col min="16129" max="16129" width="23" style="114" customWidth="1"/>
    <col min="16130" max="16130" width="7.625" style="114" bestFit="1" customWidth="1"/>
    <col min="16131" max="16132" width="6.75" style="114" customWidth="1"/>
    <col min="16133" max="16133" width="6.5" style="114" customWidth="1"/>
    <col min="16134" max="16134" width="6.25" style="114" customWidth="1"/>
    <col min="16135" max="16136" width="6" style="114" customWidth="1"/>
    <col min="16137" max="16137" width="6.75" style="114" customWidth="1"/>
    <col min="16138" max="16138" width="6.25" style="114" customWidth="1"/>
    <col min="16139" max="16139" width="6.375" style="114" customWidth="1"/>
    <col min="16140" max="16140" width="6.75" style="114" customWidth="1"/>
    <col min="16141" max="16384" width="9" style="114" customWidth="1"/>
  </cols>
  <sheetData>
    <row r="1" spans="1:13" s="115" customFormat="1" ht="25.5">
      <c r="A1" s="116" t="s">
        <v>2034</v>
      </c>
      <c r="B1" s="299"/>
      <c r="C1" s="116"/>
      <c r="D1" s="116"/>
      <c r="E1" s="116"/>
      <c r="F1" s="116"/>
      <c r="G1" s="116"/>
      <c r="H1" s="116"/>
      <c r="I1" s="116"/>
      <c r="J1" s="116"/>
      <c r="K1" s="116"/>
      <c r="L1" s="116"/>
    </row>
    <row r="2" spans="1:13" s="115" customFormat="1" ht="13.5" customHeight="1">
      <c r="A2" s="152"/>
      <c r="B2" s="51"/>
      <c r="C2" s="152"/>
      <c r="D2" s="152"/>
      <c r="E2" s="152"/>
      <c r="F2" s="152"/>
      <c r="G2" s="152"/>
      <c r="H2" s="152"/>
      <c r="I2" s="152"/>
      <c r="J2" s="152"/>
      <c r="K2" s="152"/>
      <c r="L2" s="152"/>
    </row>
    <row r="3" spans="1:13" ht="12" customHeight="1"/>
    <row r="4" spans="1:13" ht="18.75" customHeight="1">
      <c r="A4" s="117" t="s">
        <v>2035</v>
      </c>
      <c r="L4" s="146" t="s">
        <v>2052</v>
      </c>
    </row>
    <row r="5" spans="1:13">
      <c r="A5" s="596" t="s">
        <v>2036</v>
      </c>
      <c r="B5" s="597" t="s">
        <v>956</v>
      </c>
      <c r="C5" s="66" t="s">
        <v>216</v>
      </c>
      <c r="D5" s="69"/>
      <c r="E5" s="69"/>
      <c r="F5" s="69"/>
      <c r="G5" s="69"/>
      <c r="H5" s="69"/>
      <c r="I5" s="69"/>
      <c r="J5" s="69"/>
      <c r="K5" s="69"/>
      <c r="L5" s="69"/>
    </row>
    <row r="6" spans="1:13">
      <c r="A6" s="482"/>
      <c r="B6" s="598"/>
      <c r="C6" s="600" t="s">
        <v>142</v>
      </c>
      <c r="D6" s="71" t="s">
        <v>2045</v>
      </c>
      <c r="E6" s="73"/>
      <c r="F6" s="73"/>
      <c r="G6" s="73"/>
      <c r="H6" s="74"/>
      <c r="I6" s="71" t="s">
        <v>207</v>
      </c>
      <c r="J6" s="73"/>
      <c r="K6" s="73"/>
      <c r="L6" s="73"/>
    </row>
    <row r="7" spans="1:13" ht="135.75" customHeight="1">
      <c r="A7" s="548"/>
      <c r="B7" s="599"/>
      <c r="C7" s="601"/>
      <c r="D7" s="318" t="s">
        <v>770</v>
      </c>
      <c r="E7" s="306" t="s">
        <v>257</v>
      </c>
      <c r="F7" s="306" t="s">
        <v>2047</v>
      </c>
      <c r="G7" s="306" t="s">
        <v>2048</v>
      </c>
      <c r="H7" s="306" t="s">
        <v>2049</v>
      </c>
      <c r="I7" s="318" t="s">
        <v>770</v>
      </c>
      <c r="J7" s="306" t="s">
        <v>351</v>
      </c>
      <c r="K7" s="306" t="s">
        <v>2051</v>
      </c>
      <c r="L7" s="322" t="s">
        <v>668</v>
      </c>
      <c r="M7" s="286"/>
    </row>
    <row r="8" spans="1:13" ht="15" customHeight="1">
      <c r="A8" s="287" t="s">
        <v>384</v>
      </c>
      <c r="B8" s="300">
        <v>114765</v>
      </c>
      <c r="C8" s="312">
        <v>66796</v>
      </c>
      <c r="D8" s="312">
        <v>58085</v>
      </c>
      <c r="E8" s="312">
        <v>21256</v>
      </c>
      <c r="F8" s="312">
        <v>27193</v>
      </c>
      <c r="G8" s="312">
        <v>1276</v>
      </c>
      <c r="H8" s="312">
        <v>8360</v>
      </c>
      <c r="I8" s="312">
        <v>8711</v>
      </c>
      <c r="J8" s="312">
        <v>347</v>
      </c>
      <c r="K8" s="312">
        <v>1407</v>
      </c>
      <c r="L8" s="312">
        <v>1236</v>
      </c>
      <c r="M8" s="324"/>
    </row>
    <row r="9" spans="1:13" ht="15" customHeight="1">
      <c r="A9" s="288" t="s">
        <v>774</v>
      </c>
      <c r="B9" s="300">
        <v>249837</v>
      </c>
      <c r="C9" s="312">
        <v>198990</v>
      </c>
      <c r="D9" s="312">
        <v>162576</v>
      </c>
      <c r="E9" s="312">
        <v>42512</v>
      </c>
      <c r="F9" s="312">
        <v>97817</v>
      </c>
      <c r="G9" s="312">
        <v>2861</v>
      </c>
      <c r="H9" s="312">
        <v>19386</v>
      </c>
      <c r="I9" s="312">
        <v>36414</v>
      </c>
      <c r="J9" s="312">
        <v>1388</v>
      </c>
      <c r="K9" s="312">
        <v>4221</v>
      </c>
      <c r="L9" s="312">
        <v>7124</v>
      </c>
      <c r="M9" s="324"/>
    </row>
    <row r="10" spans="1:13" ht="15" customHeight="1">
      <c r="A10" s="287" t="s">
        <v>2037</v>
      </c>
      <c r="B10" s="301">
        <f t="shared" ref="B10:L10" si="0">B9/B8</f>
        <v>2.1769441903019211</v>
      </c>
      <c r="C10" s="313">
        <f t="shared" si="0"/>
        <v>2.9790706030301215</v>
      </c>
      <c r="D10" s="313">
        <f t="shared" si="0"/>
        <v>2.7989325987776534</v>
      </c>
      <c r="E10" s="313">
        <f t="shared" si="0"/>
        <v>2</v>
      </c>
      <c r="F10" s="313">
        <f t="shared" si="0"/>
        <v>3.5971389695877614</v>
      </c>
      <c r="G10" s="313">
        <f t="shared" si="0"/>
        <v>2.2421630094043885</v>
      </c>
      <c r="H10" s="313">
        <f t="shared" si="0"/>
        <v>2.3188995215311006</v>
      </c>
      <c r="I10" s="313">
        <f t="shared" si="0"/>
        <v>4.1802318907128919</v>
      </c>
      <c r="J10" s="313">
        <f t="shared" si="0"/>
        <v>4</v>
      </c>
      <c r="K10" s="313">
        <f t="shared" si="0"/>
        <v>3</v>
      </c>
      <c r="L10" s="313">
        <f t="shared" si="0"/>
        <v>5.7637540453074436</v>
      </c>
      <c r="M10" s="325"/>
    </row>
    <row r="11" spans="1:13" ht="15" customHeight="1">
      <c r="A11" s="289" t="s">
        <v>447</v>
      </c>
      <c r="B11" s="302"/>
      <c r="C11" s="314"/>
      <c r="D11" s="314"/>
      <c r="E11" s="314"/>
      <c r="F11" s="314"/>
      <c r="G11" s="314"/>
      <c r="H11" s="314"/>
      <c r="I11" s="314"/>
      <c r="J11" s="314"/>
      <c r="K11" s="314"/>
      <c r="L11" s="314"/>
      <c r="M11" s="175"/>
    </row>
    <row r="12" spans="1:13" ht="15" customHeight="1">
      <c r="A12" s="290" t="s">
        <v>2038</v>
      </c>
      <c r="B12" s="302"/>
      <c r="C12" s="314"/>
      <c r="D12" s="314"/>
      <c r="E12" s="309"/>
      <c r="F12" s="314"/>
      <c r="G12" s="314"/>
      <c r="H12" s="314"/>
      <c r="I12" s="314"/>
      <c r="J12" s="314"/>
      <c r="K12" s="314"/>
      <c r="L12" s="314"/>
      <c r="M12" s="175"/>
    </row>
    <row r="13" spans="1:13" ht="15" customHeight="1">
      <c r="A13" s="291" t="s">
        <v>2039</v>
      </c>
      <c r="B13" s="300">
        <v>8842</v>
      </c>
      <c r="C13" s="312">
        <v>8826</v>
      </c>
      <c r="D13" s="312">
        <v>7826</v>
      </c>
      <c r="E13" s="307" t="s">
        <v>80</v>
      </c>
      <c r="F13" s="312">
        <v>7329</v>
      </c>
      <c r="G13" s="312">
        <v>24</v>
      </c>
      <c r="H13" s="312">
        <v>473</v>
      </c>
      <c r="I13" s="312">
        <v>1000</v>
      </c>
      <c r="J13" s="307" t="s">
        <v>80</v>
      </c>
      <c r="K13" s="307" t="s">
        <v>80</v>
      </c>
      <c r="L13" s="312">
        <v>276</v>
      </c>
      <c r="M13" s="324"/>
    </row>
    <row r="14" spans="1:13" ht="15" customHeight="1">
      <c r="A14" s="291" t="s">
        <v>2040</v>
      </c>
      <c r="B14" s="300">
        <v>34708</v>
      </c>
      <c r="C14" s="312">
        <v>34627</v>
      </c>
      <c r="D14" s="312">
        <v>29161</v>
      </c>
      <c r="E14" s="307" t="s">
        <v>80</v>
      </c>
      <c r="F14" s="312">
        <v>27813</v>
      </c>
      <c r="G14" s="312">
        <v>66</v>
      </c>
      <c r="H14" s="312">
        <v>1282</v>
      </c>
      <c r="I14" s="312">
        <v>5466</v>
      </c>
      <c r="J14" s="307" t="s">
        <v>80</v>
      </c>
      <c r="K14" s="307" t="s">
        <v>80</v>
      </c>
      <c r="L14" s="312">
        <v>1637</v>
      </c>
      <c r="M14" s="324"/>
    </row>
    <row r="15" spans="1:13" ht="15" customHeight="1">
      <c r="A15" s="291" t="s">
        <v>2041</v>
      </c>
      <c r="B15" s="300">
        <v>11601</v>
      </c>
      <c r="C15" s="312">
        <v>11581</v>
      </c>
      <c r="D15" s="312">
        <v>10299</v>
      </c>
      <c r="E15" s="307" t="s">
        <v>80</v>
      </c>
      <c r="F15" s="312">
        <v>9718</v>
      </c>
      <c r="G15" s="312">
        <v>26</v>
      </c>
      <c r="H15" s="312">
        <v>555</v>
      </c>
      <c r="I15" s="312">
        <v>1282</v>
      </c>
      <c r="J15" s="307" t="s">
        <v>80</v>
      </c>
      <c r="K15" s="307" t="s">
        <v>80</v>
      </c>
      <c r="L15" s="312">
        <v>369</v>
      </c>
      <c r="M15" s="324"/>
    </row>
    <row r="16" spans="1:13" ht="15" customHeight="1">
      <c r="A16" s="290" t="s">
        <v>236</v>
      </c>
      <c r="B16" s="300"/>
      <c r="C16" s="312"/>
      <c r="D16" s="312"/>
      <c r="E16" s="307"/>
      <c r="F16" s="312"/>
      <c r="G16" s="312"/>
      <c r="H16" s="312"/>
      <c r="I16" s="312"/>
      <c r="J16" s="312"/>
      <c r="K16" s="312"/>
      <c r="L16" s="312"/>
      <c r="M16" s="324"/>
    </row>
    <row r="17" spans="1:13" ht="15" customHeight="1">
      <c r="A17" s="291" t="s">
        <v>2039</v>
      </c>
      <c r="B17" s="300">
        <v>22187</v>
      </c>
      <c r="C17" s="312">
        <v>21833</v>
      </c>
      <c r="D17" s="312">
        <v>18608</v>
      </c>
      <c r="E17" s="307">
        <v>2</v>
      </c>
      <c r="F17" s="312">
        <v>15969</v>
      </c>
      <c r="G17" s="312">
        <v>232</v>
      </c>
      <c r="H17" s="312">
        <v>2405</v>
      </c>
      <c r="I17" s="312">
        <v>3225</v>
      </c>
      <c r="J17" s="307">
        <v>1</v>
      </c>
      <c r="K17" s="307">
        <v>1</v>
      </c>
      <c r="L17" s="312">
        <v>818</v>
      </c>
      <c r="M17" s="324"/>
    </row>
    <row r="18" spans="1:13" ht="15" customHeight="1">
      <c r="A18" s="291" t="s">
        <v>2040</v>
      </c>
      <c r="B18" s="300">
        <v>85117</v>
      </c>
      <c r="C18" s="312">
        <v>84555</v>
      </c>
      <c r="D18" s="312">
        <v>68040</v>
      </c>
      <c r="E18" s="307">
        <v>4</v>
      </c>
      <c r="F18" s="312">
        <v>60981</v>
      </c>
      <c r="G18" s="312">
        <v>614</v>
      </c>
      <c r="H18" s="312">
        <v>6441</v>
      </c>
      <c r="I18" s="312">
        <v>16515</v>
      </c>
      <c r="J18" s="307">
        <v>4</v>
      </c>
      <c r="K18" s="307">
        <v>3</v>
      </c>
      <c r="L18" s="312">
        <v>4846</v>
      </c>
      <c r="M18" s="324"/>
    </row>
    <row r="19" spans="1:13" ht="15" customHeight="1">
      <c r="A19" s="291" t="s">
        <v>2042</v>
      </c>
      <c r="B19" s="300">
        <v>36592</v>
      </c>
      <c r="C19" s="312">
        <v>36215</v>
      </c>
      <c r="D19" s="312">
        <v>31069</v>
      </c>
      <c r="E19" s="307">
        <v>3</v>
      </c>
      <c r="F19" s="312">
        <v>27155</v>
      </c>
      <c r="G19" s="312">
        <v>325</v>
      </c>
      <c r="H19" s="312">
        <v>3586</v>
      </c>
      <c r="I19" s="312">
        <v>5146</v>
      </c>
      <c r="J19" s="307">
        <v>1</v>
      </c>
      <c r="K19" s="307">
        <v>1</v>
      </c>
      <c r="L19" s="312">
        <v>1431</v>
      </c>
      <c r="M19" s="324"/>
    </row>
    <row r="20" spans="1:13" ht="15" customHeight="1">
      <c r="A20" s="291" t="s">
        <v>420</v>
      </c>
      <c r="B20" s="300"/>
      <c r="C20" s="312"/>
      <c r="D20" s="312"/>
      <c r="E20" s="312"/>
      <c r="F20" s="312"/>
      <c r="G20" s="312"/>
      <c r="H20" s="312"/>
      <c r="I20" s="312"/>
      <c r="J20" s="312"/>
      <c r="K20" s="312"/>
      <c r="L20" s="312"/>
      <c r="M20" s="324"/>
    </row>
    <row r="21" spans="1:13" ht="15" customHeight="1">
      <c r="A21" s="291" t="s">
        <v>2039</v>
      </c>
      <c r="B21" s="300">
        <v>5671</v>
      </c>
      <c r="C21" s="312">
        <v>5650</v>
      </c>
      <c r="D21" s="307" t="s">
        <v>80</v>
      </c>
      <c r="E21" s="307" t="s">
        <v>80</v>
      </c>
      <c r="F21" s="307" t="s">
        <v>80</v>
      </c>
      <c r="G21" s="307" t="s">
        <v>80</v>
      </c>
      <c r="H21" s="307" t="s">
        <v>80</v>
      </c>
      <c r="I21" s="312">
        <v>5650</v>
      </c>
      <c r="J21" s="307" t="s">
        <v>80</v>
      </c>
      <c r="K21" s="307" t="s">
        <v>80</v>
      </c>
      <c r="L21" s="312">
        <v>1236</v>
      </c>
      <c r="M21" s="324"/>
    </row>
    <row r="22" spans="1:13" ht="15" customHeight="1">
      <c r="A22" s="291" t="s">
        <v>2040</v>
      </c>
      <c r="B22" s="303">
        <v>27389</v>
      </c>
      <c r="C22" s="312">
        <v>27272</v>
      </c>
      <c r="D22" s="307" t="s">
        <v>80</v>
      </c>
      <c r="E22" s="307" t="s">
        <v>80</v>
      </c>
      <c r="F22" s="307" t="s">
        <v>80</v>
      </c>
      <c r="G22" s="307" t="s">
        <v>80</v>
      </c>
      <c r="H22" s="307" t="s">
        <v>80</v>
      </c>
      <c r="I22" s="312">
        <v>27272</v>
      </c>
      <c r="J22" s="307" t="s">
        <v>80</v>
      </c>
      <c r="K22" s="307" t="s">
        <v>80</v>
      </c>
      <c r="L22" s="312">
        <v>7124</v>
      </c>
      <c r="M22" s="324"/>
    </row>
    <row r="23" spans="1:13" ht="15" customHeight="1">
      <c r="A23" s="58"/>
      <c r="B23" s="123"/>
      <c r="C23" s="58"/>
      <c r="D23" s="58"/>
      <c r="E23" s="58"/>
      <c r="F23" s="58"/>
      <c r="G23" s="58"/>
      <c r="H23" s="58"/>
      <c r="I23" s="58"/>
      <c r="J23" s="58"/>
      <c r="K23" s="58"/>
      <c r="L23" s="58"/>
    </row>
    <row r="24" spans="1:13">
      <c r="A24" s="602" t="s">
        <v>886</v>
      </c>
      <c r="B24" s="304" t="s">
        <v>216</v>
      </c>
      <c r="C24" s="315"/>
      <c r="D24" s="315"/>
      <c r="E24" s="315"/>
      <c r="F24" s="315"/>
      <c r="G24" s="315"/>
      <c r="H24" s="320"/>
      <c r="I24" s="592" t="s">
        <v>778</v>
      </c>
      <c r="J24" s="592" t="s">
        <v>780</v>
      </c>
      <c r="K24" s="87" t="s">
        <v>720</v>
      </c>
      <c r="L24" s="323"/>
    </row>
    <row r="25" spans="1:13">
      <c r="A25" s="603"/>
      <c r="B25" s="305" t="s">
        <v>2044</v>
      </c>
      <c r="C25" s="316"/>
      <c r="D25" s="316"/>
      <c r="E25" s="316"/>
      <c r="F25" s="316"/>
      <c r="G25" s="316"/>
      <c r="H25" s="321"/>
      <c r="I25" s="593"/>
      <c r="J25" s="593"/>
      <c r="K25" s="594" t="s">
        <v>782</v>
      </c>
      <c r="L25" s="595" t="s">
        <v>784</v>
      </c>
    </row>
    <row r="26" spans="1:13" ht="135.75" customHeight="1">
      <c r="A26" s="603"/>
      <c r="B26" s="306" t="s">
        <v>787</v>
      </c>
      <c r="C26" s="317" t="s">
        <v>791</v>
      </c>
      <c r="D26" s="319" t="s">
        <v>2046</v>
      </c>
      <c r="E26" s="319" t="s">
        <v>793</v>
      </c>
      <c r="F26" s="319" t="s">
        <v>796</v>
      </c>
      <c r="G26" s="319" t="s">
        <v>589</v>
      </c>
      <c r="H26" s="319" t="s">
        <v>2050</v>
      </c>
      <c r="I26" s="593"/>
      <c r="J26" s="593"/>
      <c r="K26" s="594"/>
      <c r="L26" s="595"/>
      <c r="M26" s="286"/>
    </row>
    <row r="27" spans="1:13" ht="15" customHeight="1">
      <c r="A27" s="292" t="s">
        <v>384</v>
      </c>
      <c r="B27" s="307">
        <v>2388</v>
      </c>
      <c r="C27" s="307">
        <v>232</v>
      </c>
      <c r="D27" s="307">
        <v>760</v>
      </c>
      <c r="E27" s="307">
        <v>159</v>
      </c>
      <c r="F27" s="307">
        <v>411</v>
      </c>
      <c r="G27" s="307">
        <v>553</v>
      </c>
      <c r="H27" s="307">
        <v>1218</v>
      </c>
      <c r="I27" s="307">
        <v>748</v>
      </c>
      <c r="J27" s="307">
        <v>46270</v>
      </c>
      <c r="K27" s="307">
        <v>1737</v>
      </c>
      <c r="L27" s="307">
        <v>184</v>
      </c>
      <c r="M27" s="324"/>
    </row>
    <row r="28" spans="1:13" ht="15" customHeight="1">
      <c r="A28" s="293" t="s">
        <v>774</v>
      </c>
      <c r="B28" s="307">
        <v>10866</v>
      </c>
      <c r="C28" s="307">
        <v>749</v>
      </c>
      <c r="D28" s="307">
        <v>3502</v>
      </c>
      <c r="E28" s="307">
        <v>805</v>
      </c>
      <c r="F28" s="307">
        <v>2699</v>
      </c>
      <c r="G28" s="307">
        <v>1141</v>
      </c>
      <c r="H28" s="307">
        <v>3919</v>
      </c>
      <c r="I28" s="307">
        <v>1803</v>
      </c>
      <c r="J28" s="307">
        <v>46270</v>
      </c>
      <c r="K28" s="307">
        <v>4342</v>
      </c>
      <c r="L28" s="307">
        <v>447</v>
      </c>
      <c r="M28" s="324"/>
    </row>
    <row r="29" spans="1:13" ht="15" customHeight="1">
      <c r="A29" s="294" t="s">
        <v>2037</v>
      </c>
      <c r="B29" s="308">
        <f t="shared" ref="B29:L29" si="1">B28/B27</f>
        <v>4.550251256281407</v>
      </c>
      <c r="C29" s="308">
        <f t="shared" si="1"/>
        <v>3.228448275862069</v>
      </c>
      <c r="D29" s="308">
        <f t="shared" si="1"/>
        <v>4.6078947368421055</v>
      </c>
      <c r="E29" s="308">
        <f t="shared" si="1"/>
        <v>5.0628930817610067</v>
      </c>
      <c r="F29" s="308">
        <f t="shared" si="1"/>
        <v>6.5669099756691001</v>
      </c>
      <c r="G29" s="308">
        <f t="shared" si="1"/>
        <v>2.0632911392405062</v>
      </c>
      <c r="H29" s="308">
        <f t="shared" si="1"/>
        <v>3.2175697865353037</v>
      </c>
      <c r="I29" s="308">
        <f t="shared" si="1"/>
        <v>2.4104278074866312</v>
      </c>
      <c r="J29" s="308">
        <f t="shared" si="1"/>
        <v>1</v>
      </c>
      <c r="K29" s="308">
        <f t="shared" si="1"/>
        <v>2.4997121473805413</v>
      </c>
      <c r="L29" s="308">
        <f t="shared" si="1"/>
        <v>2.4293478260869565</v>
      </c>
      <c r="M29" s="325"/>
    </row>
    <row r="30" spans="1:13" ht="15" customHeight="1">
      <c r="A30" s="295" t="s">
        <v>447</v>
      </c>
      <c r="B30" s="309"/>
      <c r="C30" s="309"/>
      <c r="D30" s="309"/>
      <c r="E30" s="309"/>
      <c r="F30" s="309"/>
      <c r="G30" s="309"/>
      <c r="H30" s="309"/>
      <c r="I30" s="309"/>
      <c r="J30" s="309"/>
      <c r="K30" s="307"/>
      <c r="L30" s="307"/>
      <c r="M30" s="175"/>
    </row>
    <row r="31" spans="1:13" ht="15" customHeight="1">
      <c r="A31" s="296" t="s">
        <v>2038</v>
      </c>
      <c r="B31" s="309"/>
      <c r="C31" s="309"/>
      <c r="D31" s="309"/>
      <c r="E31" s="309"/>
      <c r="F31" s="309"/>
      <c r="G31" s="309"/>
      <c r="H31" s="309"/>
      <c r="I31" s="309"/>
      <c r="J31" s="309"/>
      <c r="K31" s="307"/>
      <c r="L31" s="307"/>
      <c r="M31" s="175"/>
    </row>
    <row r="32" spans="1:13" ht="15" customHeight="1">
      <c r="A32" s="297" t="s">
        <v>2039</v>
      </c>
      <c r="B32" s="307">
        <v>250</v>
      </c>
      <c r="C32" s="307">
        <v>10</v>
      </c>
      <c r="D32" s="307">
        <v>152</v>
      </c>
      <c r="E32" s="307">
        <v>17</v>
      </c>
      <c r="F32" s="307">
        <v>191</v>
      </c>
      <c r="G32" s="307" t="s">
        <v>80</v>
      </c>
      <c r="H32" s="307">
        <v>104</v>
      </c>
      <c r="I32" s="307">
        <v>16</v>
      </c>
      <c r="J32" s="307" t="s">
        <v>80</v>
      </c>
      <c r="K32" s="307">
        <v>318</v>
      </c>
      <c r="L32" s="307">
        <v>15</v>
      </c>
      <c r="M32" s="324"/>
    </row>
    <row r="33" spans="1:13" ht="15" customHeight="1">
      <c r="A33" s="297" t="s">
        <v>2040</v>
      </c>
      <c r="B33" s="307">
        <v>1222</v>
      </c>
      <c r="C33" s="307">
        <v>45</v>
      </c>
      <c r="D33" s="307">
        <v>726</v>
      </c>
      <c r="E33" s="307">
        <v>130</v>
      </c>
      <c r="F33" s="307">
        <v>1298</v>
      </c>
      <c r="G33" s="307" t="s">
        <v>80</v>
      </c>
      <c r="H33" s="307">
        <v>408</v>
      </c>
      <c r="I33" s="307">
        <v>81</v>
      </c>
      <c r="J33" s="307" t="s">
        <v>80</v>
      </c>
      <c r="K33" s="307">
        <v>821</v>
      </c>
      <c r="L33" s="307">
        <v>41</v>
      </c>
      <c r="M33" s="324"/>
    </row>
    <row r="34" spans="1:13" ht="15" customHeight="1">
      <c r="A34" s="297" t="s">
        <v>2041</v>
      </c>
      <c r="B34" s="307">
        <v>322</v>
      </c>
      <c r="C34" s="307">
        <v>13</v>
      </c>
      <c r="D34" s="307">
        <v>169</v>
      </c>
      <c r="E34" s="307">
        <v>27</v>
      </c>
      <c r="F34" s="307">
        <v>264</v>
      </c>
      <c r="G34" s="307" t="s">
        <v>80</v>
      </c>
      <c r="H34" s="307">
        <v>118</v>
      </c>
      <c r="I34" s="307">
        <v>20</v>
      </c>
      <c r="J34" s="307" t="s">
        <v>80</v>
      </c>
      <c r="K34" s="307">
        <v>363</v>
      </c>
      <c r="L34" s="307">
        <v>17</v>
      </c>
      <c r="M34" s="324"/>
    </row>
    <row r="35" spans="1:13" ht="15" customHeight="1">
      <c r="A35" s="296" t="s">
        <v>236</v>
      </c>
      <c r="B35" s="307"/>
      <c r="C35" s="307"/>
      <c r="D35" s="307"/>
      <c r="E35" s="307"/>
      <c r="F35" s="307"/>
      <c r="G35" s="307"/>
      <c r="H35" s="307"/>
      <c r="I35" s="307"/>
      <c r="J35" s="307"/>
      <c r="K35" s="307"/>
      <c r="L35" s="307"/>
      <c r="M35" s="324"/>
    </row>
    <row r="36" spans="1:13" ht="15" customHeight="1">
      <c r="A36" s="297" t="s">
        <v>2039</v>
      </c>
      <c r="B36" s="307">
        <v>956</v>
      </c>
      <c r="C36" s="307">
        <v>58</v>
      </c>
      <c r="D36" s="307">
        <v>521</v>
      </c>
      <c r="E36" s="307">
        <v>27</v>
      </c>
      <c r="F36" s="307">
        <v>364</v>
      </c>
      <c r="G36" s="307">
        <v>6</v>
      </c>
      <c r="H36" s="307">
        <v>473</v>
      </c>
      <c r="I36" s="307">
        <v>66</v>
      </c>
      <c r="J36" s="307">
        <v>288</v>
      </c>
      <c r="K36" s="307">
        <v>1569</v>
      </c>
      <c r="L36" s="307">
        <v>162</v>
      </c>
      <c r="M36" s="324"/>
    </row>
    <row r="37" spans="1:13" ht="15" customHeight="1">
      <c r="A37" s="297" t="s">
        <v>2040</v>
      </c>
      <c r="B37" s="307">
        <v>4669</v>
      </c>
      <c r="C37" s="307">
        <v>206</v>
      </c>
      <c r="D37" s="307">
        <v>2465</v>
      </c>
      <c r="E37" s="307">
        <v>190</v>
      </c>
      <c r="F37" s="307">
        <v>2431</v>
      </c>
      <c r="G37" s="307">
        <v>12</v>
      </c>
      <c r="H37" s="307">
        <v>1689</v>
      </c>
      <c r="I37" s="307">
        <v>274</v>
      </c>
      <c r="J37" s="307">
        <v>288</v>
      </c>
      <c r="K37" s="307">
        <v>3996</v>
      </c>
      <c r="L37" s="307">
        <v>403</v>
      </c>
      <c r="M37" s="324"/>
    </row>
    <row r="38" spans="1:13" ht="15" customHeight="1">
      <c r="A38" s="297" t="s">
        <v>2042</v>
      </c>
      <c r="B38" s="307">
        <v>1579</v>
      </c>
      <c r="C38" s="307">
        <v>74</v>
      </c>
      <c r="D38" s="307">
        <v>710</v>
      </c>
      <c r="E38" s="307">
        <v>47</v>
      </c>
      <c r="F38" s="307">
        <v>664</v>
      </c>
      <c r="G38" s="307">
        <v>6</v>
      </c>
      <c r="H38" s="307">
        <v>633</v>
      </c>
      <c r="I38" s="307">
        <v>89</v>
      </c>
      <c r="J38" s="307">
        <v>288</v>
      </c>
      <c r="K38" s="307">
        <v>2274</v>
      </c>
      <c r="L38" s="307">
        <v>223</v>
      </c>
      <c r="M38" s="324"/>
    </row>
    <row r="39" spans="1:13" ht="15" customHeight="1">
      <c r="A39" s="297" t="s">
        <v>420</v>
      </c>
      <c r="B39" s="307"/>
      <c r="C39" s="307"/>
      <c r="D39" s="307"/>
      <c r="E39" s="307"/>
      <c r="F39" s="307"/>
      <c r="G39" s="307"/>
      <c r="H39" s="307"/>
      <c r="I39" s="307"/>
      <c r="J39" s="307"/>
      <c r="K39" s="307"/>
      <c r="L39" s="307"/>
      <c r="M39" s="324"/>
    </row>
    <row r="40" spans="1:13" ht="15" customHeight="1">
      <c r="A40" s="297" t="s">
        <v>2039</v>
      </c>
      <c r="B40" s="307">
        <v>2388</v>
      </c>
      <c r="C40" s="307">
        <v>1</v>
      </c>
      <c r="D40" s="307">
        <v>684</v>
      </c>
      <c r="E40" s="307">
        <v>69</v>
      </c>
      <c r="F40" s="307">
        <v>411</v>
      </c>
      <c r="G40" s="307" t="s">
        <v>80</v>
      </c>
      <c r="H40" s="307">
        <v>861</v>
      </c>
      <c r="I40" s="307">
        <v>21</v>
      </c>
      <c r="J40" s="307" t="s">
        <v>80</v>
      </c>
      <c r="K40" s="307" t="s">
        <v>80</v>
      </c>
      <c r="L40" s="307" t="s">
        <v>80</v>
      </c>
      <c r="M40" s="324"/>
    </row>
    <row r="41" spans="1:13" ht="15" customHeight="1">
      <c r="A41" s="298" t="s">
        <v>2040</v>
      </c>
      <c r="B41" s="310">
        <v>10866</v>
      </c>
      <c r="C41" s="310">
        <v>6</v>
      </c>
      <c r="D41" s="310">
        <v>3158</v>
      </c>
      <c r="E41" s="310">
        <v>397</v>
      </c>
      <c r="F41" s="310">
        <v>2699</v>
      </c>
      <c r="G41" s="310" t="s">
        <v>80</v>
      </c>
      <c r="H41" s="310">
        <v>3022</v>
      </c>
      <c r="I41" s="310">
        <v>117</v>
      </c>
      <c r="J41" s="310" t="s">
        <v>80</v>
      </c>
      <c r="K41" s="310" t="s">
        <v>80</v>
      </c>
      <c r="L41" s="310" t="s">
        <v>80</v>
      </c>
      <c r="M41" s="324"/>
    </row>
    <row r="42" spans="1:13" ht="12.75" customHeight="1">
      <c r="A42" s="117" t="s">
        <v>2043</v>
      </c>
      <c r="B42" s="311"/>
      <c r="C42" s="311"/>
      <c r="D42" s="311"/>
      <c r="E42" s="311"/>
      <c r="F42" s="311"/>
      <c r="G42" s="311"/>
      <c r="H42" s="311"/>
      <c r="I42" s="311"/>
      <c r="J42" s="311"/>
      <c r="K42" s="311"/>
      <c r="L42" s="311"/>
      <c r="M42" s="324"/>
    </row>
    <row r="43" spans="1:13" ht="12.75" customHeight="1">
      <c r="A43" s="117" t="s">
        <v>1853</v>
      </c>
      <c r="B43" s="52"/>
    </row>
  </sheetData>
  <mergeCells count="8">
    <mergeCell ref="J24:J26"/>
    <mergeCell ref="K25:K26"/>
    <mergeCell ref="L25:L26"/>
    <mergeCell ref="A5:A7"/>
    <mergeCell ref="B5:B7"/>
    <mergeCell ref="C6:C7"/>
    <mergeCell ref="A24:A26"/>
    <mergeCell ref="I24:I26"/>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0"/>
  <sheetViews>
    <sheetView workbookViewId="0"/>
  </sheetViews>
  <sheetFormatPr defaultRowHeight="13.5"/>
  <cols>
    <col min="1" max="1" width="27.25" style="326" customWidth="1"/>
    <col min="2" max="5" width="14" style="326" customWidth="1"/>
    <col min="6" max="256" width="9" style="326" bestFit="1" customWidth="1"/>
    <col min="257" max="257" width="27.25" style="326" customWidth="1"/>
    <col min="258" max="261" width="14" style="326" customWidth="1"/>
    <col min="262" max="512" width="9" style="326" customWidth="1"/>
    <col min="513" max="513" width="27.25" style="326" customWidth="1"/>
    <col min="514" max="517" width="14" style="326" customWidth="1"/>
    <col min="518" max="768" width="9" style="326" customWidth="1"/>
    <col min="769" max="769" width="27.25" style="326" customWidth="1"/>
    <col min="770" max="773" width="14" style="326" customWidth="1"/>
    <col min="774" max="1024" width="9" style="326" customWidth="1"/>
    <col min="1025" max="1025" width="27.25" style="326" customWidth="1"/>
    <col min="1026" max="1029" width="14" style="326" customWidth="1"/>
    <col min="1030" max="1280" width="9" style="326" customWidth="1"/>
    <col min="1281" max="1281" width="27.25" style="326" customWidth="1"/>
    <col min="1282" max="1285" width="14" style="326" customWidth="1"/>
    <col min="1286" max="1536" width="9" style="326" customWidth="1"/>
    <col min="1537" max="1537" width="27.25" style="326" customWidth="1"/>
    <col min="1538" max="1541" width="14" style="326" customWidth="1"/>
    <col min="1542" max="1792" width="9" style="326" customWidth="1"/>
    <col min="1793" max="1793" width="27.25" style="326" customWidth="1"/>
    <col min="1794" max="1797" width="14" style="326" customWidth="1"/>
    <col min="1798" max="2048" width="9" style="326" customWidth="1"/>
    <col min="2049" max="2049" width="27.25" style="326" customWidth="1"/>
    <col min="2050" max="2053" width="14" style="326" customWidth="1"/>
    <col min="2054" max="2304" width="9" style="326" customWidth="1"/>
    <col min="2305" max="2305" width="27.25" style="326" customWidth="1"/>
    <col min="2306" max="2309" width="14" style="326" customWidth="1"/>
    <col min="2310" max="2560" width="9" style="326" customWidth="1"/>
    <col min="2561" max="2561" width="27.25" style="326" customWidth="1"/>
    <col min="2562" max="2565" width="14" style="326" customWidth="1"/>
    <col min="2566" max="2816" width="9" style="326" customWidth="1"/>
    <col min="2817" max="2817" width="27.25" style="326" customWidth="1"/>
    <col min="2818" max="2821" width="14" style="326" customWidth="1"/>
    <col min="2822" max="3072" width="9" style="326" customWidth="1"/>
    <col min="3073" max="3073" width="27.25" style="326" customWidth="1"/>
    <col min="3074" max="3077" width="14" style="326" customWidth="1"/>
    <col min="3078" max="3328" width="9" style="326" customWidth="1"/>
    <col min="3329" max="3329" width="27.25" style="326" customWidth="1"/>
    <col min="3330" max="3333" width="14" style="326" customWidth="1"/>
    <col min="3334" max="3584" width="9" style="326" customWidth="1"/>
    <col min="3585" max="3585" width="27.25" style="326" customWidth="1"/>
    <col min="3586" max="3589" width="14" style="326" customWidth="1"/>
    <col min="3590" max="3840" width="9" style="326" customWidth="1"/>
    <col min="3841" max="3841" width="27.25" style="326" customWidth="1"/>
    <col min="3842" max="3845" width="14" style="326" customWidth="1"/>
    <col min="3846" max="4096" width="9" style="326" customWidth="1"/>
    <col min="4097" max="4097" width="27.25" style="326" customWidth="1"/>
    <col min="4098" max="4101" width="14" style="326" customWidth="1"/>
    <col min="4102" max="4352" width="9" style="326" customWidth="1"/>
    <col min="4353" max="4353" width="27.25" style="326" customWidth="1"/>
    <col min="4354" max="4357" width="14" style="326" customWidth="1"/>
    <col min="4358" max="4608" width="9" style="326" customWidth="1"/>
    <col min="4609" max="4609" width="27.25" style="326" customWidth="1"/>
    <col min="4610" max="4613" width="14" style="326" customWidth="1"/>
    <col min="4614" max="4864" width="9" style="326" customWidth="1"/>
    <col min="4865" max="4865" width="27.25" style="326" customWidth="1"/>
    <col min="4866" max="4869" width="14" style="326" customWidth="1"/>
    <col min="4870" max="5120" width="9" style="326" customWidth="1"/>
    <col min="5121" max="5121" width="27.25" style="326" customWidth="1"/>
    <col min="5122" max="5125" width="14" style="326" customWidth="1"/>
    <col min="5126" max="5376" width="9" style="326" customWidth="1"/>
    <col min="5377" max="5377" width="27.25" style="326" customWidth="1"/>
    <col min="5378" max="5381" width="14" style="326" customWidth="1"/>
    <col min="5382" max="5632" width="9" style="326" customWidth="1"/>
    <col min="5633" max="5633" width="27.25" style="326" customWidth="1"/>
    <col min="5634" max="5637" width="14" style="326" customWidth="1"/>
    <col min="5638" max="5888" width="9" style="326" customWidth="1"/>
    <col min="5889" max="5889" width="27.25" style="326" customWidth="1"/>
    <col min="5890" max="5893" width="14" style="326" customWidth="1"/>
    <col min="5894" max="6144" width="9" style="326" customWidth="1"/>
    <col min="6145" max="6145" width="27.25" style="326" customWidth="1"/>
    <col min="6146" max="6149" width="14" style="326" customWidth="1"/>
    <col min="6150" max="6400" width="9" style="326" customWidth="1"/>
    <col min="6401" max="6401" width="27.25" style="326" customWidth="1"/>
    <col min="6402" max="6405" width="14" style="326" customWidth="1"/>
    <col min="6406" max="6656" width="9" style="326" customWidth="1"/>
    <col min="6657" max="6657" width="27.25" style="326" customWidth="1"/>
    <col min="6658" max="6661" width="14" style="326" customWidth="1"/>
    <col min="6662" max="6912" width="9" style="326" customWidth="1"/>
    <col min="6913" max="6913" width="27.25" style="326" customWidth="1"/>
    <col min="6914" max="6917" width="14" style="326" customWidth="1"/>
    <col min="6918" max="7168" width="9" style="326" customWidth="1"/>
    <col min="7169" max="7169" width="27.25" style="326" customWidth="1"/>
    <col min="7170" max="7173" width="14" style="326" customWidth="1"/>
    <col min="7174" max="7424" width="9" style="326" customWidth="1"/>
    <col min="7425" max="7425" width="27.25" style="326" customWidth="1"/>
    <col min="7426" max="7429" width="14" style="326" customWidth="1"/>
    <col min="7430" max="7680" width="9" style="326" customWidth="1"/>
    <col min="7681" max="7681" width="27.25" style="326" customWidth="1"/>
    <col min="7682" max="7685" width="14" style="326" customWidth="1"/>
    <col min="7686" max="7936" width="9" style="326" customWidth="1"/>
    <col min="7937" max="7937" width="27.25" style="326" customWidth="1"/>
    <col min="7938" max="7941" width="14" style="326" customWidth="1"/>
    <col min="7942" max="8192" width="9" style="326" customWidth="1"/>
    <col min="8193" max="8193" width="27.25" style="326" customWidth="1"/>
    <col min="8194" max="8197" width="14" style="326" customWidth="1"/>
    <col min="8198" max="8448" width="9" style="326" customWidth="1"/>
    <col min="8449" max="8449" width="27.25" style="326" customWidth="1"/>
    <col min="8450" max="8453" width="14" style="326" customWidth="1"/>
    <col min="8454" max="8704" width="9" style="326" customWidth="1"/>
    <col min="8705" max="8705" width="27.25" style="326" customWidth="1"/>
    <col min="8706" max="8709" width="14" style="326" customWidth="1"/>
    <col min="8710" max="8960" width="9" style="326" customWidth="1"/>
    <col min="8961" max="8961" width="27.25" style="326" customWidth="1"/>
    <col min="8962" max="8965" width="14" style="326" customWidth="1"/>
    <col min="8966" max="9216" width="9" style="326" customWidth="1"/>
    <col min="9217" max="9217" width="27.25" style="326" customWidth="1"/>
    <col min="9218" max="9221" width="14" style="326" customWidth="1"/>
    <col min="9222" max="9472" width="9" style="326" customWidth="1"/>
    <col min="9473" max="9473" width="27.25" style="326" customWidth="1"/>
    <col min="9474" max="9477" width="14" style="326" customWidth="1"/>
    <col min="9478" max="9728" width="9" style="326" customWidth="1"/>
    <col min="9729" max="9729" width="27.25" style="326" customWidth="1"/>
    <col min="9730" max="9733" width="14" style="326" customWidth="1"/>
    <col min="9734" max="9984" width="9" style="326" customWidth="1"/>
    <col min="9985" max="9985" width="27.25" style="326" customWidth="1"/>
    <col min="9986" max="9989" width="14" style="326" customWidth="1"/>
    <col min="9990" max="10240" width="9" style="326" customWidth="1"/>
    <col min="10241" max="10241" width="27.25" style="326" customWidth="1"/>
    <col min="10242" max="10245" width="14" style="326" customWidth="1"/>
    <col min="10246" max="10496" width="9" style="326" customWidth="1"/>
    <col min="10497" max="10497" width="27.25" style="326" customWidth="1"/>
    <col min="10498" max="10501" width="14" style="326" customWidth="1"/>
    <col min="10502" max="10752" width="9" style="326" customWidth="1"/>
    <col min="10753" max="10753" width="27.25" style="326" customWidth="1"/>
    <col min="10754" max="10757" width="14" style="326" customWidth="1"/>
    <col min="10758" max="11008" width="9" style="326" customWidth="1"/>
    <col min="11009" max="11009" width="27.25" style="326" customWidth="1"/>
    <col min="11010" max="11013" width="14" style="326" customWidth="1"/>
    <col min="11014" max="11264" width="9" style="326" customWidth="1"/>
    <col min="11265" max="11265" width="27.25" style="326" customWidth="1"/>
    <col min="11266" max="11269" width="14" style="326" customWidth="1"/>
    <col min="11270" max="11520" width="9" style="326" customWidth="1"/>
    <col min="11521" max="11521" width="27.25" style="326" customWidth="1"/>
    <col min="11522" max="11525" width="14" style="326" customWidth="1"/>
    <col min="11526" max="11776" width="9" style="326" customWidth="1"/>
    <col min="11777" max="11777" width="27.25" style="326" customWidth="1"/>
    <col min="11778" max="11781" width="14" style="326" customWidth="1"/>
    <col min="11782" max="12032" width="9" style="326" customWidth="1"/>
    <col min="12033" max="12033" width="27.25" style="326" customWidth="1"/>
    <col min="12034" max="12037" width="14" style="326" customWidth="1"/>
    <col min="12038" max="12288" width="9" style="326" customWidth="1"/>
    <col min="12289" max="12289" width="27.25" style="326" customWidth="1"/>
    <col min="12290" max="12293" width="14" style="326" customWidth="1"/>
    <col min="12294" max="12544" width="9" style="326" customWidth="1"/>
    <col min="12545" max="12545" width="27.25" style="326" customWidth="1"/>
    <col min="12546" max="12549" width="14" style="326" customWidth="1"/>
    <col min="12550" max="12800" width="9" style="326" customWidth="1"/>
    <col min="12801" max="12801" width="27.25" style="326" customWidth="1"/>
    <col min="12802" max="12805" width="14" style="326" customWidth="1"/>
    <col min="12806" max="13056" width="9" style="326" customWidth="1"/>
    <col min="13057" max="13057" width="27.25" style="326" customWidth="1"/>
    <col min="13058" max="13061" width="14" style="326" customWidth="1"/>
    <col min="13062" max="13312" width="9" style="326" customWidth="1"/>
    <col min="13313" max="13313" width="27.25" style="326" customWidth="1"/>
    <col min="13314" max="13317" width="14" style="326" customWidth="1"/>
    <col min="13318" max="13568" width="9" style="326" customWidth="1"/>
    <col min="13569" max="13569" width="27.25" style="326" customWidth="1"/>
    <col min="13570" max="13573" width="14" style="326" customWidth="1"/>
    <col min="13574" max="13824" width="9" style="326" customWidth="1"/>
    <col min="13825" max="13825" width="27.25" style="326" customWidth="1"/>
    <col min="13826" max="13829" width="14" style="326" customWidth="1"/>
    <col min="13830" max="14080" width="9" style="326" customWidth="1"/>
    <col min="14081" max="14081" width="27.25" style="326" customWidth="1"/>
    <col min="14082" max="14085" width="14" style="326" customWidth="1"/>
    <col min="14086" max="14336" width="9" style="326" customWidth="1"/>
    <col min="14337" max="14337" width="27.25" style="326" customWidth="1"/>
    <col min="14338" max="14341" width="14" style="326" customWidth="1"/>
    <col min="14342" max="14592" width="9" style="326" customWidth="1"/>
    <col min="14593" max="14593" width="27.25" style="326" customWidth="1"/>
    <col min="14594" max="14597" width="14" style="326" customWidth="1"/>
    <col min="14598" max="14848" width="9" style="326" customWidth="1"/>
    <col min="14849" max="14849" width="27.25" style="326" customWidth="1"/>
    <col min="14850" max="14853" width="14" style="326" customWidth="1"/>
    <col min="14854" max="15104" width="9" style="326" customWidth="1"/>
    <col min="15105" max="15105" width="27.25" style="326" customWidth="1"/>
    <col min="15106" max="15109" width="14" style="326" customWidth="1"/>
    <col min="15110" max="15360" width="9" style="326" customWidth="1"/>
    <col min="15361" max="15361" width="27.25" style="326" customWidth="1"/>
    <col min="15362" max="15365" width="14" style="326" customWidth="1"/>
    <col min="15366" max="15616" width="9" style="326" customWidth="1"/>
    <col min="15617" max="15617" width="27.25" style="326" customWidth="1"/>
    <col min="15618" max="15621" width="14" style="326" customWidth="1"/>
    <col min="15622" max="15872" width="9" style="326" customWidth="1"/>
    <col min="15873" max="15873" width="27.25" style="326" customWidth="1"/>
    <col min="15874" max="15877" width="14" style="326" customWidth="1"/>
    <col min="15878" max="16128" width="9" style="326" customWidth="1"/>
    <col min="16129" max="16129" width="27.25" style="326" customWidth="1"/>
    <col min="16130" max="16133" width="14" style="326" customWidth="1"/>
    <col min="16134" max="16384" width="9" style="326" customWidth="1"/>
  </cols>
  <sheetData>
    <row r="1" spans="1:5" ht="25.5">
      <c r="A1" s="327" t="s">
        <v>586</v>
      </c>
      <c r="B1" s="339"/>
      <c r="C1" s="339"/>
      <c r="D1" s="339"/>
      <c r="E1" s="339"/>
    </row>
    <row r="2" spans="1:5" ht="17.25">
      <c r="A2" s="328"/>
      <c r="B2" s="328"/>
      <c r="C2" s="328"/>
      <c r="D2" s="328"/>
      <c r="E2" s="328"/>
    </row>
    <row r="3" spans="1:5" ht="17.25">
      <c r="A3" s="329" t="s">
        <v>1153</v>
      </c>
      <c r="B3" s="328"/>
      <c r="C3" s="328"/>
      <c r="D3" s="328"/>
      <c r="E3" s="328"/>
    </row>
    <row r="4" spans="1:5" ht="17.25">
      <c r="A4" s="329"/>
      <c r="B4" s="328"/>
      <c r="C4" s="328"/>
      <c r="D4" s="328"/>
      <c r="E4" s="332" t="s">
        <v>401</v>
      </c>
    </row>
    <row r="5" spans="1:5">
      <c r="A5" s="330" t="s">
        <v>9</v>
      </c>
      <c r="B5" s="340" t="s">
        <v>799</v>
      </c>
      <c r="C5" s="340" t="s">
        <v>674</v>
      </c>
      <c r="D5" s="340" t="s">
        <v>603</v>
      </c>
      <c r="E5" s="360" t="s">
        <v>142</v>
      </c>
    </row>
    <row r="6" spans="1:5">
      <c r="A6" s="331" t="s">
        <v>800</v>
      </c>
      <c r="B6" s="341">
        <v>118176</v>
      </c>
      <c r="C6" s="351">
        <v>121470</v>
      </c>
      <c r="D6" s="351">
        <v>134538</v>
      </c>
      <c r="E6" s="351">
        <v>256008</v>
      </c>
    </row>
    <row r="7" spans="1:5">
      <c r="A7" s="332" t="s">
        <v>56</v>
      </c>
      <c r="B7" s="342">
        <v>119</v>
      </c>
      <c r="C7" s="352">
        <v>112</v>
      </c>
      <c r="D7" s="352">
        <v>138</v>
      </c>
      <c r="E7" s="352">
        <v>250</v>
      </c>
    </row>
    <row r="8" spans="1:5">
      <c r="A8" s="332" t="s">
        <v>802</v>
      </c>
      <c r="B8" s="342">
        <v>131</v>
      </c>
      <c r="C8" s="352">
        <v>146</v>
      </c>
      <c r="D8" s="352">
        <v>123</v>
      </c>
      <c r="E8" s="352">
        <v>269</v>
      </c>
    </row>
    <row r="9" spans="1:5">
      <c r="A9" s="332" t="s">
        <v>296</v>
      </c>
      <c r="B9" s="342">
        <v>61</v>
      </c>
      <c r="C9" s="352">
        <v>59</v>
      </c>
      <c r="D9" s="352">
        <v>59</v>
      </c>
      <c r="E9" s="352">
        <v>118</v>
      </c>
    </row>
    <row r="10" spans="1:5">
      <c r="A10" s="332" t="s">
        <v>805</v>
      </c>
      <c r="B10" s="342">
        <v>22</v>
      </c>
      <c r="C10" s="352">
        <v>15</v>
      </c>
      <c r="D10" s="352">
        <v>22</v>
      </c>
      <c r="E10" s="352">
        <v>37</v>
      </c>
    </row>
    <row r="11" spans="1:5">
      <c r="A11" s="332" t="s">
        <v>808</v>
      </c>
      <c r="B11" s="342">
        <v>30</v>
      </c>
      <c r="C11" s="352">
        <v>26</v>
      </c>
      <c r="D11" s="352">
        <v>34</v>
      </c>
      <c r="E11" s="352">
        <v>60</v>
      </c>
    </row>
    <row r="12" spans="1:5">
      <c r="A12" s="332" t="s">
        <v>286</v>
      </c>
      <c r="B12" s="342">
        <v>26</v>
      </c>
      <c r="C12" s="352">
        <v>28</v>
      </c>
      <c r="D12" s="352">
        <v>23</v>
      </c>
      <c r="E12" s="352">
        <v>51</v>
      </c>
    </row>
    <row r="13" spans="1:5">
      <c r="A13" s="332" t="s">
        <v>694</v>
      </c>
      <c r="B13" s="342">
        <v>82</v>
      </c>
      <c r="C13" s="352">
        <v>92</v>
      </c>
      <c r="D13" s="352">
        <v>95</v>
      </c>
      <c r="E13" s="352">
        <v>187</v>
      </c>
    </row>
    <row r="14" spans="1:5">
      <c r="A14" s="332" t="s">
        <v>811</v>
      </c>
      <c r="B14" s="342">
        <v>121</v>
      </c>
      <c r="C14" s="352">
        <v>107</v>
      </c>
      <c r="D14" s="352">
        <v>102</v>
      </c>
      <c r="E14" s="352">
        <v>209</v>
      </c>
    </row>
    <row r="15" spans="1:5">
      <c r="A15" s="332" t="s">
        <v>370</v>
      </c>
      <c r="B15" s="342">
        <v>115</v>
      </c>
      <c r="C15" s="352">
        <v>105</v>
      </c>
      <c r="D15" s="352">
        <v>102</v>
      </c>
      <c r="E15" s="352">
        <v>207</v>
      </c>
    </row>
    <row r="16" spans="1:5">
      <c r="A16" s="332" t="s">
        <v>813</v>
      </c>
      <c r="B16" s="342">
        <v>89</v>
      </c>
      <c r="C16" s="352">
        <v>52</v>
      </c>
      <c r="D16" s="352">
        <v>78</v>
      </c>
      <c r="E16" s="352">
        <v>130</v>
      </c>
    </row>
    <row r="17" spans="1:5">
      <c r="A17" s="332" t="s">
        <v>816</v>
      </c>
      <c r="B17" s="342">
        <v>223</v>
      </c>
      <c r="C17" s="352">
        <v>168</v>
      </c>
      <c r="D17" s="352">
        <v>217</v>
      </c>
      <c r="E17" s="352">
        <v>385</v>
      </c>
    </row>
    <row r="18" spans="1:5">
      <c r="A18" s="332" t="s">
        <v>818</v>
      </c>
      <c r="B18" s="342">
        <v>114</v>
      </c>
      <c r="C18" s="352">
        <v>109</v>
      </c>
      <c r="D18" s="352">
        <v>127</v>
      </c>
      <c r="E18" s="352">
        <v>236</v>
      </c>
    </row>
    <row r="19" spans="1:5">
      <c r="A19" s="332" t="s">
        <v>820</v>
      </c>
      <c r="B19" s="342">
        <v>68</v>
      </c>
      <c r="C19" s="352">
        <v>65</v>
      </c>
      <c r="D19" s="352">
        <v>82</v>
      </c>
      <c r="E19" s="352">
        <v>147</v>
      </c>
    </row>
    <row r="20" spans="1:5">
      <c r="A20" s="332" t="s">
        <v>822</v>
      </c>
      <c r="B20" s="342">
        <v>121</v>
      </c>
      <c r="C20" s="352">
        <v>136</v>
      </c>
      <c r="D20" s="352">
        <v>154</v>
      </c>
      <c r="E20" s="352">
        <v>290</v>
      </c>
    </row>
    <row r="21" spans="1:5">
      <c r="A21" s="332" t="s">
        <v>762</v>
      </c>
      <c r="B21" s="342">
        <v>39</v>
      </c>
      <c r="C21" s="352">
        <v>37</v>
      </c>
      <c r="D21" s="352">
        <v>41</v>
      </c>
      <c r="E21" s="352">
        <v>78</v>
      </c>
    </row>
    <row r="22" spans="1:5">
      <c r="A22" s="332" t="s">
        <v>823</v>
      </c>
      <c r="B22" s="342">
        <v>16</v>
      </c>
      <c r="C22" s="352">
        <v>14</v>
      </c>
      <c r="D22" s="352">
        <v>22</v>
      </c>
      <c r="E22" s="352">
        <v>36</v>
      </c>
    </row>
    <row r="23" spans="1:5">
      <c r="A23" s="332" t="s">
        <v>824</v>
      </c>
      <c r="B23" s="342">
        <v>154</v>
      </c>
      <c r="C23" s="352">
        <v>125</v>
      </c>
      <c r="D23" s="352">
        <v>151</v>
      </c>
      <c r="E23" s="352">
        <v>276</v>
      </c>
    </row>
    <row r="24" spans="1:5">
      <c r="A24" s="332" t="s">
        <v>826</v>
      </c>
      <c r="B24" s="342">
        <v>17</v>
      </c>
      <c r="C24" s="352">
        <v>14</v>
      </c>
      <c r="D24" s="352">
        <v>21</v>
      </c>
      <c r="E24" s="352">
        <v>35</v>
      </c>
    </row>
    <row r="25" spans="1:5">
      <c r="A25" s="332" t="s">
        <v>688</v>
      </c>
      <c r="B25" s="342">
        <v>25</v>
      </c>
      <c r="C25" s="352">
        <v>20</v>
      </c>
      <c r="D25" s="352">
        <v>25</v>
      </c>
      <c r="E25" s="352">
        <v>45</v>
      </c>
    </row>
    <row r="26" spans="1:5">
      <c r="A26" s="332" t="s">
        <v>354</v>
      </c>
      <c r="B26" s="342">
        <v>66</v>
      </c>
      <c r="C26" s="352">
        <v>60</v>
      </c>
      <c r="D26" s="352">
        <v>85</v>
      </c>
      <c r="E26" s="352">
        <v>145</v>
      </c>
    </row>
    <row r="27" spans="1:5">
      <c r="A27" s="332" t="s">
        <v>829</v>
      </c>
      <c r="B27" s="342">
        <v>46</v>
      </c>
      <c r="C27" s="352">
        <v>37</v>
      </c>
      <c r="D27" s="352">
        <v>37</v>
      </c>
      <c r="E27" s="352">
        <v>74</v>
      </c>
    </row>
    <row r="28" spans="1:5">
      <c r="A28" s="332" t="s">
        <v>281</v>
      </c>
      <c r="B28" s="342">
        <v>22</v>
      </c>
      <c r="C28" s="352">
        <v>21</v>
      </c>
      <c r="D28" s="352">
        <v>31</v>
      </c>
      <c r="E28" s="352">
        <v>52</v>
      </c>
    </row>
    <row r="29" spans="1:5">
      <c r="A29" s="332" t="s">
        <v>830</v>
      </c>
      <c r="B29" s="342">
        <v>7</v>
      </c>
      <c r="C29" s="352">
        <v>6</v>
      </c>
      <c r="D29" s="352">
        <v>9</v>
      </c>
      <c r="E29" s="352">
        <v>15</v>
      </c>
    </row>
    <row r="30" spans="1:5">
      <c r="A30" s="332" t="s">
        <v>736</v>
      </c>
      <c r="B30" s="342">
        <v>13</v>
      </c>
      <c r="C30" s="352">
        <v>17</v>
      </c>
      <c r="D30" s="352">
        <v>15</v>
      </c>
      <c r="E30" s="352">
        <v>32</v>
      </c>
    </row>
    <row r="31" spans="1:5">
      <c r="A31" s="332" t="s">
        <v>833</v>
      </c>
      <c r="B31" s="342">
        <v>4</v>
      </c>
      <c r="C31" s="352">
        <v>2</v>
      </c>
      <c r="D31" s="352">
        <v>6</v>
      </c>
      <c r="E31" s="352">
        <v>8</v>
      </c>
    </row>
    <row r="32" spans="1:5">
      <c r="A32" s="332" t="s">
        <v>730</v>
      </c>
      <c r="B32" s="342">
        <v>14</v>
      </c>
      <c r="C32" s="352">
        <v>20</v>
      </c>
      <c r="D32" s="352">
        <v>19</v>
      </c>
      <c r="E32" s="352">
        <v>39</v>
      </c>
    </row>
    <row r="33" spans="1:5">
      <c r="A33" s="332" t="s">
        <v>835</v>
      </c>
      <c r="B33" s="342">
        <v>14</v>
      </c>
      <c r="C33" s="352">
        <v>13</v>
      </c>
      <c r="D33" s="352">
        <v>15</v>
      </c>
      <c r="E33" s="352">
        <v>28</v>
      </c>
    </row>
    <row r="34" spans="1:5">
      <c r="A34" s="332" t="s">
        <v>55</v>
      </c>
      <c r="B34" s="342">
        <v>11</v>
      </c>
      <c r="C34" s="352">
        <v>9</v>
      </c>
      <c r="D34" s="352">
        <v>14</v>
      </c>
      <c r="E34" s="352">
        <v>23</v>
      </c>
    </row>
    <row r="35" spans="1:5">
      <c r="A35" s="332" t="s">
        <v>838</v>
      </c>
      <c r="B35" s="342">
        <v>5</v>
      </c>
      <c r="C35" s="352">
        <v>5</v>
      </c>
      <c r="D35" s="352">
        <v>7</v>
      </c>
      <c r="E35" s="352">
        <v>12</v>
      </c>
    </row>
    <row r="36" spans="1:5">
      <c r="A36" s="332" t="s">
        <v>315</v>
      </c>
      <c r="B36" s="342">
        <v>7</v>
      </c>
      <c r="C36" s="352">
        <v>3</v>
      </c>
      <c r="D36" s="352">
        <v>8</v>
      </c>
      <c r="E36" s="352">
        <v>11</v>
      </c>
    </row>
    <row r="37" spans="1:5">
      <c r="A37" s="332" t="s">
        <v>53</v>
      </c>
      <c r="B37" s="342">
        <v>20</v>
      </c>
      <c r="C37" s="352">
        <v>15</v>
      </c>
      <c r="D37" s="352">
        <v>26</v>
      </c>
      <c r="E37" s="352">
        <v>41</v>
      </c>
    </row>
    <row r="38" spans="1:5">
      <c r="A38" s="332" t="s">
        <v>841</v>
      </c>
      <c r="B38" s="342">
        <v>53</v>
      </c>
      <c r="C38" s="352">
        <v>42</v>
      </c>
      <c r="D38" s="352">
        <v>59</v>
      </c>
      <c r="E38" s="352">
        <v>101</v>
      </c>
    </row>
    <row r="39" spans="1:5">
      <c r="A39" s="332" t="s">
        <v>713</v>
      </c>
      <c r="B39" s="342">
        <v>26</v>
      </c>
      <c r="C39" s="352">
        <v>25</v>
      </c>
      <c r="D39" s="352">
        <v>31</v>
      </c>
      <c r="E39" s="352">
        <v>56</v>
      </c>
    </row>
    <row r="40" spans="1:5">
      <c r="A40" s="332" t="s">
        <v>171</v>
      </c>
      <c r="B40" s="342">
        <v>51</v>
      </c>
      <c r="C40" s="352">
        <v>45</v>
      </c>
      <c r="D40" s="352">
        <v>34</v>
      </c>
      <c r="E40" s="352">
        <v>79</v>
      </c>
    </row>
    <row r="41" spans="1:5">
      <c r="A41" s="332" t="s">
        <v>656</v>
      </c>
      <c r="B41" s="342">
        <v>26</v>
      </c>
      <c r="C41" s="352">
        <v>15</v>
      </c>
      <c r="D41" s="352">
        <v>31</v>
      </c>
      <c r="E41" s="352">
        <v>46</v>
      </c>
    </row>
    <row r="42" spans="1:5">
      <c r="A42" s="332" t="s">
        <v>321</v>
      </c>
      <c r="B42" s="342">
        <v>22</v>
      </c>
      <c r="C42" s="352">
        <v>27</v>
      </c>
      <c r="D42" s="352">
        <v>28</v>
      </c>
      <c r="E42" s="352">
        <v>55</v>
      </c>
    </row>
    <row r="43" spans="1:5">
      <c r="A43" s="332" t="s">
        <v>843</v>
      </c>
      <c r="B43" s="342">
        <v>77</v>
      </c>
      <c r="C43" s="352">
        <v>65</v>
      </c>
      <c r="D43" s="352">
        <v>61</v>
      </c>
      <c r="E43" s="352">
        <v>126</v>
      </c>
    </row>
    <row r="44" spans="1:5">
      <c r="A44" s="332" t="s">
        <v>718</v>
      </c>
      <c r="B44" s="342">
        <v>26</v>
      </c>
      <c r="C44" s="352">
        <v>22</v>
      </c>
      <c r="D44" s="352">
        <v>30</v>
      </c>
      <c r="E44" s="352">
        <v>52</v>
      </c>
    </row>
    <row r="45" spans="1:5">
      <c r="A45" s="332" t="s">
        <v>5</v>
      </c>
      <c r="B45" s="342">
        <v>86</v>
      </c>
      <c r="C45" s="352">
        <v>75</v>
      </c>
      <c r="D45" s="352">
        <v>100</v>
      </c>
      <c r="E45" s="352">
        <v>175</v>
      </c>
    </row>
    <row r="46" spans="1:5">
      <c r="A46" s="332" t="s">
        <v>777</v>
      </c>
      <c r="B46" s="342">
        <v>28</v>
      </c>
      <c r="C46" s="352">
        <v>22</v>
      </c>
      <c r="D46" s="352">
        <v>35</v>
      </c>
      <c r="E46" s="352">
        <v>57</v>
      </c>
    </row>
    <row r="47" spans="1:5">
      <c r="A47" s="332" t="s">
        <v>308</v>
      </c>
      <c r="B47" s="342">
        <v>19</v>
      </c>
      <c r="C47" s="352">
        <v>22</v>
      </c>
      <c r="D47" s="352">
        <v>24</v>
      </c>
      <c r="E47" s="352">
        <v>46</v>
      </c>
    </row>
    <row r="48" spans="1:5">
      <c r="A48" s="332" t="s">
        <v>135</v>
      </c>
      <c r="B48" s="342">
        <v>44</v>
      </c>
      <c r="C48" s="352">
        <v>35</v>
      </c>
      <c r="D48" s="352">
        <v>47</v>
      </c>
      <c r="E48" s="352">
        <v>82</v>
      </c>
    </row>
    <row r="49" spans="1:5">
      <c r="A49" s="332" t="s">
        <v>141</v>
      </c>
      <c r="B49" s="342">
        <v>78</v>
      </c>
      <c r="C49" s="352">
        <v>67</v>
      </c>
      <c r="D49" s="352">
        <v>81</v>
      </c>
      <c r="E49" s="352">
        <v>148</v>
      </c>
    </row>
    <row r="50" spans="1:5">
      <c r="A50" s="332" t="s">
        <v>535</v>
      </c>
      <c r="B50" s="342">
        <v>136</v>
      </c>
      <c r="C50" s="352">
        <v>107</v>
      </c>
      <c r="D50" s="352">
        <v>111</v>
      </c>
      <c r="E50" s="352">
        <v>218</v>
      </c>
    </row>
    <row r="51" spans="1:5">
      <c r="A51" s="332" t="s">
        <v>423</v>
      </c>
      <c r="B51" s="342">
        <v>72</v>
      </c>
      <c r="C51" s="352">
        <v>66</v>
      </c>
      <c r="D51" s="352">
        <v>100</v>
      </c>
      <c r="E51" s="352">
        <v>166</v>
      </c>
    </row>
    <row r="52" spans="1:5">
      <c r="A52" s="332" t="s">
        <v>114</v>
      </c>
      <c r="B52" s="342">
        <v>125</v>
      </c>
      <c r="C52" s="352">
        <v>131</v>
      </c>
      <c r="D52" s="352">
        <v>169</v>
      </c>
      <c r="E52" s="352">
        <v>300</v>
      </c>
    </row>
    <row r="53" spans="1:5">
      <c r="A53" s="332" t="s">
        <v>250</v>
      </c>
      <c r="B53" s="342">
        <v>73</v>
      </c>
      <c r="C53" s="352">
        <v>66</v>
      </c>
      <c r="D53" s="352">
        <v>84</v>
      </c>
      <c r="E53" s="352">
        <v>150</v>
      </c>
    </row>
    <row r="54" spans="1:5">
      <c r="A54" s="332" t="s">
        <v>844</v>
      </c>
      <c r="B54" s="342">
        <v>29</v>
      </c>
      <c r="C54" s="352">
        <v>23</v>
      </c>
      <c r="D54" s="352">
        <v>29</v>
      </c>
      <c r="E54" s="352">
        <v>52</v>
      </c>
    </row>
    <row r="55" spans="1:5">
      <c r="A55" s="332" t="s">
        <v>845</v>
      </c>
      <c r="B55" s="342">
        <v>42</v>
      </c>
      <c r="C55" s="352">
        <v>42</v>
      </c>
      <c r="D55" s="352">
        <v>53</v>
      </c>
      <c r="E55" s="352">
        <v>95</v>
      </c>
    </row>
    <row r="56" spans="1:5">
      <c r="A56" s="332" t="s">
        <v>162</v>
      </c>
      <c r="B56" s="342">
        <v>76</v>
      </c>
      <c r="C56" s="352">
        <v>53</v>
      </c>
      <c r="D56" s="352">
        <v>55</v>
      </c>
      <c r="E56" s="352">
        <v>108</v>
      </c>
    </row>
    <row r="57" spans="1:5">
      <c r="A57" s="332" t="s">
        <v>565</v>
      </c>
      <c r="B57" s="342">
        <v>32</v>
      </c>
      <c r="C57" s="352">
        <v>30</v>
      </c>
      <c r="D57" s="352">
        <v>44</v>
      </c>
      <c r="E57" s="352">
        <v>74</v>
      </c>
    </row>
    <row r="58" spans="1:5">
      <c r="A58" s="333" t="s">
        <v>847</v>
      </c>
      <c r="B58" s="343">
        <v>2929</v>
      </c>
      <c r="C58" s="353">
        <v>2622</v>
      </c>
      <c r="D58" s="353">
        <v>3102</v>
      </c>
      <c r="E58" s="353">
        <v>5724</v>
      </c>
    </row>
    <row r="59" spans="1:5">
      <c r="A59" s="332" t="s">
        <v>512</v>
      </c>
      <c r="B59" s="344">
        <v>24</v>
      </c>
      <c r="C59" s="354">
        <v>24</v>
      </c>
      <c r="D59" s="354">
        <v>31</v>
      </c>
      <c r="E59" s="354">
        <v>55</v>
      </c>
    </row>
    <row r="60" spans="1:5">
      <c r="A60" s="332" t="s">
        <v>436</v>
      </c>
      <c r="B60" s="342">
        <v>30</v>
      </c>
      <c r="C60" s="352">
        <v>24</v>
      </c>
      <c r="D60" s="352">
        <v>32</v>
      </c>
      <c r="E60" s="352">
        <v>56</v>
      </c>
    </row>
    <row r="61" spans="1:5">
      <c r="A61" s="332" t="s">
        <v>850</v>
      </c>
      <c r="B61" s="342">
        <v>11</v>
      </c>
      <c r="C61" s="352">
        <v>8</v>
      </c>
      <c r="D61" s="352">
        <v>12</v>
      </c>
      <c r="E61" s="352">
        <v>20</v>
      </c>
    </row>
    <row r="62" spans="1:5">
      <c r="A62" s="332" t="s">
        <v>709</v>
      </c>
      <c r="B62" s="342">
        <v>14</v>
      </c>
      <c r="C62" s="352">
        <v>14</v>
      </c>
      <c r="D62" s="352">
        <v>16</v>
      </c>
      <c r="E62" s="352">
        <v>30</v>
      </c>
    </row>
    <row r="63" spans="1:5">
      <c r="A63" s="332" t="s">
        <v>854</v>
      </c>
      <c r="B63" s="342">
        <v>21</v>
      </c>
      <c r="C63" s="352">
        <v>23</v>
      </c>
      <c r="D63" s="352">
        <v>29</v>
      </c>
      <c r="E63" s="352">
        <v>52</v>
      </c>
    </row>
    <row r="64" spans="1:5">
      <c r="A64" s="332" t="s">
        <v>51</v>
      </c>
      <c r="B64" s="342">
        <v>23</v>
      </c>
      <c r="C64" s="352">
        <v>24</v>
      </c>
      <c r="D64" s="352">
        <v>25</v>
      </c>
      <c r="E64" s="352">
        <v>49</v>
      </c>
    </row>
    <row r="65" spans="1:5">
      <c r="A65" s="332" t="s">
        <v>856</v>
      </c>
      <c r="B65" s="342">
        <v>64</v>
      </c>
      <c r="C65" s="352">
        <v>46</v>
      </c>
      <c r="D65" s="352">
        <v>46</v>
      </c>
      <c r="E65" s="352">
        <v>92</v>
      </c>
    </row>
    <row r="66" spans="1:5">
      <c r="A66" s="332" t="s">
        <v>518</v>
      </c>
      <c r="B66" s="342">
        <v>6</v>
      </c>
      <c r="C66" s="352">
        <v>5</v>
      </c>
      <c r="D66" s="352">
        <v>7</v>
      </c>
      <c r="E66" s="352">
        <v>12</v>
      </c>
    </row>
    <row r="67" spans="1:5">
      <c r="A67" s="332" t="s">
        <v>679</v>
      </c>
      <c r="B67" s="342">
        <v>11</v>
      </c>
      <c r="C67" s="352">
        <v>9</v>
      </c>
      <c r="D67" s="352">
        <v>12</v>
      </c>
      <c r="E67" s="352">
        <v>21</v>
      </c>
    </row>
    <row r="68" spans="1:5">
      <c r="A68" s="332" t="s">
        <v>660</v>
      </c>
      <c r="B68" s="342">
        <v>45</v>
      </c>
      <c r="C68" s="352">
        <v>34</v>
      </c>
      <c r="D68" s="352">
        <v>35</v>
      </c>
      <c r="E68" s="352">
        <v>69</v>
      </c>
    </row>
    <row r="69" spans="1:5">
      <c r="A69" s="332" t="s">
        <v>137</v>
      </c>
      <c r="B69" s="342">
        <v>33</v>
      </c>
      <c r="C69" s="352">
        <v>34</v>
      </c>
      <c r="D69" s="352">
        <v>33</v>
      </c>
      <c r="E69" s="352">
        <v>67</v>
      </c>
    </row>
    <row r="70" spans="1:5">
      <c r="A70" s="332" t="s">
        <v>861</v>
      </c>
      <c r="B70" s="342">
        <v>16</v>
      </c>
      <c r="C70" s="352">
        <v>19</v>
      </c>
      <c r="D70" s="352">
        <v>18</v>
      </c>
      <c r="E70" s="352">
        <v>37</v>
      </c>
    </row>
    <row r="71" spans="1:5">
      <c r="A71" s="332" t="s">
        <v>862</v>
      </c>
      <c r="B71" s="342">
        <v>103</v>
      </c>
      <c r="C71" s="352">
        <v>79</v>
      </c>
      <c r="D71" s="352">
        <v>110</v>
      </c>
      <c r="E71" s="352">
        <v>189</v>
      </c>
    </row>
    <row r="72" spans="1:5">
      <c r="A72" s="332" t="s">
        <v>71</v>
      </c>
      <c r="B72" s="342">
        <v>30</v>
      </c>
      <c r="C72" s="352">
        <v>22</v>
      </c>
      <c r="D72" s="352">
        <v>31</v>
      </c>
      <c r="E72" s="352">
        <v>53</v>
      </c>
    </row>
    <row r="73" spans="1:5">
      <c r="A73" s="332" t="s">
        <v>248</v>
      </c>
      <c r="B73" s="342">
        <v>13</v>
      </c>
      <c r="C73" s="352">
        <v>15</v>
      </c>
      <c r="D73" s="352">
        <v>24</v>
      </c>
      <c r="E73" s="352">
        <v>39</v>
      </c>
    </row>
    <row r="74" spans="1:5">
      <c r="A74" s="332" t="s">
        <v>677</v>
      </c>
      <c r="B74" s="342">
        <v>135</v>
      </c>
      <c r="C74" s="352">
        <v>123</v>
      </c>
      <c r="D74" s="352">
        <v>138</v>
      </c>
      <c r="E74" s="352">
        <v>261</v>
      </c>
    </row>
    <row r="75" spans="1:5">
      <c r="A75" s="332" t="s">
        <v>863</v>
      </c>
      <c r="B75" s="342">
        <v>16</v>
      </c>
      <c r="C75" s="352">
        <v>17</v>
      </c>
      <c r="D75" s="352">
        <v>19</v>
      </c>
      <c r="E75" s="352">
        <v>36</v>
      </c>
    </row>
    <row r="76" spans="1:5">
      <c r="A76" s="332" t="s">
        <v>283</v>
      </c>
      <c r="B76" s="342">
        <v>51</v>
      </c>
      <c r="C76" s="352">
        <v>52</v>
      </c>
      <c r="D76" s="352">
        <v>49</v>
      </c>
      <c r="E76" s="352">
        <v>101</v>
      </c>
    </row>
    <row r="77" spans="1:5">
      <c r="A77" s="332" t="s">
        <v>38</v>
      </c>
      <c r="B77" s="342">
        <v>23</v>
      </c>
      <c r="C77" s="352">
        <v>24</v>
      </c>
      <c r="D77" s="352">
        <v>30</v>
      </c>
      <c r="E77" s="352">
        <v>54</v>
      </c>
    </row>
    <row r="78" spans="1:5">
      <c r="A78" s="332" t="s">
        <v>864</v>
      </c>
      <c r="B78" s="342">
        <v>29</v>
      </c>
      <c r="C78" s="352">
        <v>30</v>
      </c>
      <c r="D78" s="352">
        <v>41</v>
      </c>
      <c r="E78" s="352">
        <v>71</v>
      </c>
    </row>
    <row r="79" spans="1:5">
      <c r="A79" s="332" t="s">
        <v>664</v>
      </c>
      <c r="B79" s="342">
        <v>29</v>
      </c>
      <c r="C79" s="352">
        <v>30</v>
      </c>
      <c r="D79" s="352">
        <v>38</v>
      </c>
      <c r="E79" s="352">
        <v>68</v>
      </c>
    </row>
    <row r="80" spans="1:5">
      <c r="A80" s="332" t="s">
        <v>172</v>
      </c>
      <c r="B80" s="342">
        <v>22</v>
      </c>
      <c r="C80" s="352">
        <v>22</v>
      </c>
      <c r="D80" s="352">
        <v>22</v>
      </c>
      <c r="E80" s="352">
        <v>44</v>
      </c>
    </row>
    <row r="81" spans="1:5">
      <c r="A81" s="332" t="s">
        <v>651</v>
      </c>
      <c r="B81" s="342">
        <v>33</v>
      </c>
      <c r="C81" s="352">
        <v>33</v>
      </c>
      <c r="D81" s="352">
        <v>30</v>
      </c>
      <c r="E81" s="352">
        <v>63</v>
      </c>
    </row>
    <row r="82" spans="1:5">
      <c r="A82" s="332" t="s">
        <v>272</v>
      </c>
      <c r="B82" s="342">
        <v>21</v>
      </c>
      <c r="C82" s="352">
        <v>16</v>
      </c>
      <c r="D82" s="352">
        <v>29</v>
      </c>
      <c r="E82" s="352">
        <v>45</v>
      </c>
    </row>
    <row r="83" spans="1:5">
      <c r="A83" s="332" t="s">
        <v>866</v>
      </c>
      <c r="B83" s="342">
        <v>18</v>
      </c>
      <c r="C83" s="352">
        <v>17</v>
      </c>
      <c r="D83" s="352">
        <v>24</v>
      </c>
      <c r="E83" s="352">
        <v>41</v>
      </c>
    </row>
    <row r="84" spans="1:5">
      <c r="A84" s="332" t="s">
        <v>867</v>
      </c>
      <c r="B84" s="342">
        <v>19</v>
      </c>
      <c r="C84" s="352">
        <v>16</v>
      </c>
      <c r="D84" s="352">
        <v>17</v>
      </c>
      <c r="E84" s="352">
        <v>33</v>
      </c>
    </row>
    <row r="85" spans="1:5">
      <c r="A85" s="332" t="s">
        <v>102</v>
      </c>
      <c r="B85" s="342">
        <v>15</v>
      </c>
      <c r="C85" s="352">
        <v>15</v>
      </c>
      <c r="D85" s="352">
        <v>22</v>
      </c>
      <c r="E85" s="352">
        <v>37</v>
      </c>
    </row>
    <row r="86" spans="1:5">
      <c r="A86" s="332" t="s">
        <v>390</v>
      </c>
      <c r="B86" s="342">
        <v>28</v>
      </c>
      <c r="C86" s="352">
        <v>19</v>
      </c>
      <c r="D86" s="352">
        <v>26</v>
      </c>
      <c r="E86" s="352">
        <v>45</v>
      </c>
    </row>
    <row r="87" spans="1:5">
      <c r="A87" s="332" t="s">
        <v>405</v>
      </c>
      <c r="B87" s="342">
        <v>18</v>
      </c>
      <c r="C87" s="352">
        <v>26</v>
      </c>
      <c r="D87" s="352">
        <v>24</v>
      </c>
      <c r="E87" s="352">
        <v>50</v>
      </c>
    </row>
    <row r="88" spans="1:5">
      <c r="A88" s="332" t="s">
        <v>868</v>
      </c>
      <c r="B88" s="342">
        <v>8</v>
      </c>
      <c r="C88" s="352">
        <v>7</v>
      </c>
      <c r="D88" s="352">
        <v>8</v>
      </c>
      <c r="E88" s="352">
        <v>15</v>
      </c>
    </row>
    <row r="89" spans="1:5">
      <c r="A89" s="332" t="s">
        <v>21</v>
      </c>
      <c r="B89" s="342">
        <v>19</v>
      </c>
      <c r="C89" s="352">
        <v>24</v>
      </c>
      <c r="D89" s="352">
        <v>26</v>
      </c>
      <c r="E89" s="352">
        <v>50</v>
      </c>
    </row>
    <row r="90" spans="1:5">
      <c r="A90" s="332" t="s">
        <v>421</v>
      </c>
      <c r="B90" s="342">
        <v>29</v>
      </c>
      <c r="C90" s="352">
        <v>27</v>
      </c>
      <c r="D90" s="352">
        <v>30</v>
      </c>
      <c r="E90" s="352">
        <v>57</v>
      </c>
    </row>
    <row r="91" spans="1:5">
      <c r="A91" s="332" t="s">
        <v>707</v>
      </c>
      <c r="B91" s="342">
        <v>40</v>
      </c>
      <c r="C91" s="352">
        <v>33</v>
      </c>
      <c r="D91" s="352">
        <v>48</v>
      </c>
      <c r="E91" s="352">
        <v>81</v>
      </c>
    </row>
    <row r="92" spans="1:5">
      <c r="A92" s="332" t="s">
        <v>333</v>
      </c>
      <c r="B92" s="342">
        <v>17</v>
      </c>
      <c r="C92" s="352">
        <v>20</v>
      </c>
      <c r="D92" s="352">
        <v>19</v>
      </c>
      <c r="E92" s="352">
        <v>39</v>
      </c>
    </row>
    <row r="93" spans="1:5">
      <c r="A93" s="332" t="s">
        <v>870</v>
      </c>
      <c r="B93" s="342">
        <v>17</v>
      </c>
      <c r="C93" s="352">
        <v>15</v>
      </c>
      <c r="D93" s="352">
        <v>15</v>
      </c>
      <c r="E93" s="352">
        <v>30</v>
      </c>
    </row>
    <row r="94" spans="1:5">
      <c r="A94" s="332" t="s">
        <v>874</v>
      </c>
      <c r="B94" s="342">
        <v>5</v>
      </c>
      <c r="C94" s="352">
        <v>5</v>
      </c>
      <c r="D94" s="352">
        <v>4</v>
      </c>
      <c r="E94" s="352">
        <v>9</v>
      </c>
    </row>
    <row r="95" spans="1:5">
      <c r="A95" s="332" t="s">
        <v>50</v>
      </c>
      <c r="B95" s="342">
        <v>28</v>
      </c>
      <c r="C95" s="352">
        <v>45</v>
      </c>
      <c r="D95" s="352">
        <v>43</v>
      </c>
      <c r="E95" s="352">
        <v>88</v>
      </c>
    </row>
    <row r="96" spans="1:5">
      <c r="A96" s="332" t="s">
        <v>875</v>
      </c>
      <c r="B96" s="342">
        <v>13</v>
      </c>
      <c r="C96" s="352">
        <v>11</v>
      </c>
      <c r="D96" s="352">
        <v>12</v>
      </c>
      <c r="E96" s="352">
        <v>23</v>
      </c>
    </row>
    <row r="97" spans="1:5">
      <c r="A97" s="333" t="s">
        <v>365</v>
      </c>
      <c r="B97" s="343">
        <v>1077</v>
      </c>
      <c r="C97" s="353">
        <v>1007</v>
      </c>
      <c r="D97" s="353">
        <v>1175</v>
      </c>
      <c r="E97" s="353">
        <v>2182</v>
      </c>
    </row>
    <row r="98" spans="1:5">
      <c r="A98" s="332" t="s">
        <v>588</v>
      </c>
      <c r="B98" s="344">
        <v>32</v>
      </c>
      <c r="C98" s="354">
        <v>16</v>
      </c>
      <c r="D98" s="354">
        <v>28</v>
      </c>
      <c r="E98" s="354">
        <v>44</v>
      </c>
    </row>
    <row r="99" spans="1:5">
      <c r="A99" s="332" t="s">
        <v>877</v>
      </c>
      <c r="B99" s="342">
        <v>37</v>
      </c>
      <c r="C99" s="352">
        <v>29</v>
      </c>
      <c r="D99" s="352">
        <v>31</v>
      </c>
      <c r="E99" s="352">
        <v>60</v>
      </c>
    </row>
    <row r="100" spans="1:5">
      <c r="A100" s="332" t="s">
        <v>879</v>
      </c>
      <c r="B100" s="342">
        <v>80</v>
      </c>
      <c r="C100" s="352">
        <v>58</v>
      </c>
      <c r="D100" s="352">
        <v>60</v>
      </c>
      <c r="E100" s="352">
        <v>118</v>
      </c>
    </row>
    <row r="101" spans="1:5">
      <c r="A101" s="332" t="s">
        <v>531</v>
      </c>
      <c r="B101" s="342">
        <v>56</v>
      </c>
      <c r="C101" s="352">
        <v>43</v>
      </c>
      <c r="D101" s="352">
        <v>50</v>
      </c>
      <c r="E101" s="352">
        <v>93</v>
      </c>
    </row>
    <row r="102" spans="1:5">
      <c r="A102" s="332" t="s">
        <v>884</v>
      </c>
      <c r="B102" s="342">
        <v>32</v>
      </c>
      <c r="C102" s="352">
        <v>26</v>
      </c>
      <c r="D102" s="352">
        <v>29</v>
      </c>
      <c r="E102" s="352">
        <v>55</v>
      </c>
    </row>
    <row r="103" spans="1:5">
      <c r="A103" s="332" t="s">
        <v>35</v>
      </c>
      <c r="B103" s="342">
        <v>51</v>
      </c>
      <c r="C103" s="352">
        <v>32</v>
      </c>
      <c r="D103" s="352">
        <v>45</v>
      </c>
      <c r="E103" s="352">
        <v>77</v>
      </c>
    </row>
    <row r="104" spans="1:5">
      <c r="A104" s="332" t="s">
        <v>734</v>
      </c>
      <c r="B104" s="342">
        <v>35</v>
      </c>
      <c r="C104" s="352">
        <v>24</v>
      </c>
      <c r="D104" s="352">
        <v>24</v>
      </c>
      <c r="E104" s="352">
        <v>48</v>
      </c>
    </row>
    <row r="105" spans="1:5">
      <c r="A105" s="332" t="s">
        <v>888</v>
      </c>
      <c r="B105" s="342">
        <v>90</v>
      </c>
      <c r="C105" s="352">
        <v>77</v>
      </c>
      <c r="D105" s="352">
        <v>63</v>
      </c>
      <c r="E105" s="352">
        <v>140</v>
      </c>
    </row>
    <row r="106" spans="1:5">
      <c r="A106" s="332" t="s">
        <v>92</v>
      </c>
      <c r="B106" s="342">
        <v>44</v>
      </c>
      <c r="C106" s="352">
        <v>44</v>
      </c>
      <c r="D106" s="352">
        <v>51</v>
      </c>
      <c r="E106" s="352">
        <v>95</v>
      </c>
    </row>
    <row r="107" spans="1:5">
      <c r="A107" s="332" t="s">
        <v>891</v>
      </c>
      <c r="B107" s="342">
        <v>43</v>
      </c>
      <c r="C107" s="352">
        <v>35</v>
      </c>
      <c r="D107" s="352">
        <v>47</v>
      </c>
      <c r="E107" s="352">
        <v>82</v>
      </c>
    </row>
    <row r="108" spans="1:5">
      <c r="A108" s="332" t="s">
        <v>893</v>
      </c>
      <c r="B108" s="342">
        <v>53</v>
      </c>
      <c r="C108" s="352">
        <v>41</v>
      </c>
      <c r="D108" s="352">
        <v>51</v>
      </c>
      <c r="E108" s="352">
        <v>92</v>
      </c>
    </row>
    <row r="109" spans="1:5">
      <c r="A109" s="332" t="s">
        <v>109</v>
      </c>
      <c r="B109" s="342">
        <v>34</v>
      </c>
      <c r="C109" s="352">
        <v>30</v>
      </c>
      <c r="D109" s="352">
        <v>41</v>
      </c>
      <c r="E109" s="352">
        <v>71</v>
      </c>
    </row>
    <row r="110" spans="1:5">
      <c r="A110" s="332" t="s">
        <v>895</v>
      </c>
      <c r="B110" s="342">
        <v>30</v>
      </c>
      <c r="C110" s="352">
        <v>28</v>
      </c>
      <c r="D110" s="352">
        <v>33</v>
      </c>
      <c r="E110" s="352">
        <v>61</v>
      </c>
    </row>
    <row r="111" spans="1:5">
      <c r="A111" s="332" t="s">
        <v>896</v>
      </c>
      <c r="B111" s="342">
        <v>56</v>
      </c>
      <c r="C111" s="352">
        <v>43</v>
      </c>
      <c r="D111" s="352">
        <v>57</v>
      </c>
      <c r="E111" s="352">
        <v>100</v>
      </c>
    </row>
    <row r="112" spans="1:5">
      <c r="A112" s="332" t="s">
        <v>897</v>
      </c>
      <c r="B112" s="342">
        <v>80</v>
      </c>
      <c r="C112" s="352">
        <v>69</v>
      </c>
      <c r="D112" s="352">
        <v>86</v>
      </c>
      <c r="E112" s="352">
        <v>155</v>
      </c>
    </row>
    <row r="113" spans="1:5">
      <c r="A113" s="332" t="s">
        <v>898</v>
      </c>
      <c r="B113" s="342">
        <v>43</v>
      </c>
      <c r="C113" s="352">
        <v>44</v>
      </c>
      <c r="D113" s="352">
        <v>49</v>
      </c>
      <c r="E113" s="352">
        <v>93</v>
      </c>
    </row>
    <row r="114" spans="1:5">
      <c r="A114" s="332" t="s">
        <v>900</v>
      </c>
      <c r="B114" s="342">
        <v>12</v>
      </c>
      <c r="C114" s="352">
        <v>16</v>
      </c>
      <c r="D114" s="352">
        <v>23</v>
      </c>
      <c r="E114" s="352">
        <v>39</v>
      </c>
    </row>
    <row r="115" spans="1:5">
      <c r="A115" s="332" t="s">
        <v>902</v>
      </c>
      <c r="B115" s="342">
        <v>39</v>
      </c>
      <c r="C115" s="352">
        <v>43</v>
      </c>
      <c r="D115" s="352">
        <v>45</v>
      </c>
      <c r="E115" s="352">
        <v>88</v>
      </c>
    </row>
    <row r="116" spans="1:5">
      <c r="A116" s="332" t="s">
        <v>903</v>
      </c>
      <c r="B116" s="342">
        <v>49</v>
      </c>
      <c r="C116" s="352">
        <v>45</v>
      </c>
      <c r="D116" s="352">
        <v>47</v>
      </c>
      <c r="E116" s="352">
        <v>92</v>
      </c>
    </row>
    <row r="117" spans="1:5">
      <c r="A117" s="332" t="s">
        <v>478</v>
      </c>
      <c r="B117" s="342">
        <v>17</v>
      </c>
      <c r="C117" s="352">
        <v>20</v>
      </c>
      <c r="D117" s="352">
        <v>21</v>
      </c>
      <c r="E117" s="352">
        <v>41</v>
      </c>
    </row>
    <row r="118" spans="1:5">
      <c r="A118" s="332" t="s">
        <v>908</v>
      </c>
      <c r="B118" s="342">
        <v>55</v>
      </c>
      <c r="C118" s="352">
        <v>45</v>
      </c>
      <c r="D118" s="352">
        <v>60</v>
      </c>
      <c r="E118" s="352">
        <v>105</v>
      </c>
    </row>
    <row r="119" spans="1:5">
      <c r="A119" s="332" t="s">
        <v>641</v>
      </c>
      <c r="B119" s="342">
        <v>64</v>
      </c>
      <c r="C119" s="352">
        <v>58</v>
      </c>
      <c r="D119" s="352">
        <v>67</v>
      </c>
      <c r="E119" s="352">
        <v>125</v>
      </c>
    </row>
    <row r="120" spans="1:5">
      <c r="A120" s="332" t="s">
        <v>150</v>
      </c>
      <c r="B120" s="342">
        <v>60</v>
      </c>
      <c r="C120" s="352">
        <v>46</v>
      </c>
      <c r="D120" s="352">
        <v>55</v>
      </c>
      <c r="E120" s="352">
        <v>101</v>
      </c>
    </row>
    <row r="121" spans="1:5">
      <c r="A121" s="332" t="s">
        <v>910</v>
      </c>
      <c r="B121" s="342">
        <v>39</v>
      </c>
      <c r="C121" s="352">
        <v>35</v>
      </c>
      <c r="D121" s="352">
        <v>44</v>
      </c>
      <c r="E121" s="352">
        <v>79</v>
      </c>
    </row>
    <row r="122" spans="1:5">
      <c r="A122" s="332" t="s">
        <v>917</v>
      </c>
      <c r="B122" s="342">
        <v>5</v>
      </c>
      <c r="C122" s="352">
        <v>4</v>
      </c>
      <c r="D122" s="352">
        <v>6</v>
      </c>
      <c r="E122" s="352">
        <v>10</v>
      </c>
    </row>
    <row r="123" spans="1:5">
      <c r="A123" s="333" t="s">
        <v>704</v>
      </c>
      <c r="B123" s="343">
        <v>1136</v>
      </c>
      <c r="C123" s="353">
        <v>951</v>
      </c>
      <c r="D123" s="353">
        <v>1113</v>
      </c>
      <c r="E123" s="353">
        <v>2064</v>
      </c>
    </row>
    <row r="124" spans="1:5">
      <c r="A124" s="332" t="s">
        <v>378</v>
      </c>
      <c r="B124" s="344">
        <v>52</v>
      </c>
      <c r="C124" s="354">
        <v>39</v>
      </c>
      <c r="D124" s="354">
        <v>44</v>
      </c>
      <c r="E124" s="354">
        <v>83</v>
      </c>
    </row>
    <row r="125" spans="1:5">
      <c r="A125" s="332" t="s">
        <v>921</v>
      </c>
      <c r="B125" s="342">
        <v>19</v>
      </c>
      <c r="C125" s="352">
        <v>14</v>
      </c>
      <c r="D125" s="352">
        <v>14</v>
      </c>
      <c r="E125" s="352">
        <v>28</v>
      </c>
    </row>
    <row r="126" spans="1:5">
      <c r="A126" s="332" t="s">
        <v>612</v>
      </c>
      <c r="B126" s="342">
        <v>73</v>
      </c>
      <c r="C126" s="352">
        <v>50</v>
      </c>
      <c r="D126" s="352">
        <v>62</v>
      </c>
      <c r="E126" s="352">
        <v>112</v>
      </c>
    </row>
    <row r="127" spans="1:5">
      <c r="A127" s="332" t="s">
        <v>922</v>
      </c>
      <c r="B127" s="342">
        <v>19</v>
      </c>
      <c r="C127" s="352">
        <v>14</v>
      </c>
      <c r="D127" s="352">
        <v>22</v>
      </c>
      <c r="E127" s="352">
        <v>36</v>
      </c>
    </row>
    <row r="128" spans="1:5">
      <c r="A128" s="332" t="s">
        <v>293</v>
      </c>
      <c r="B128" s="342">
        <v>94</v>
      </c>
      <c r="C128" s="352">
        <v>92</v>
      </c>
      <c r="D128" s="352">
        <v>107</v>
      </c>
      <c r="E128" s="352">
        <v>199</v>
      </c>
    </row>
    <row r="129" spans="1:5">
      <c r="A129" s="332" t="s">
        <v>923</v>
      </c>
      <c r="B129" s="342">
        <v>45</v>
      </c>
      <c r="C129" s="352">
        <v>34</v>
      </c>
      <c r="D129" s="352">
        <v>54</v>
      </c>
      <c r="E129" s="352">
        <v>88</v>
      </c>
    </row>
    <row r="130" spans="1:5">
      <c r="A130" s="332" t="s">
        <v>562</v>
      </c>
      <c r="B130" s="342">
        <v>142</v>
      </c>
      <c r="C130" s="352">
        <v>97</v>
      </c>
      <c r="D130" s="352">
        <v>135</v>
      </c>
      <c r="E130" s="352">
        <v>232</v>
      </c>
    </row>
    <row r="131" spans="1:5">
      <c r="A131" s="332" t="s">
        <v>924</v>
      </c>
      <c r="B131" s="342">
        <v>72</v>
      </c>
      <c r="C131" s="352">
        <v>72</v>
      </c>
      <c r="D131" s="352">
        <v>89</v>
      </c>
      <c r="E131" s="352">
        <v>161</v>
      </c>
    </row>
    <row r="132" spans="1:5">
      <c r="A132" s="332" t="s">
        <v>926</v>
      </c>
      <c r="B132" s="342">
        <v>24</v>
      </c>
      <c r="C132" s="352">
        <v>23</v>
      </c>
      <c r="D132" s="352">
        <v>23</v>
      </c>
      <c r="E132" s="352">
        <v>46</v>
      </c>
    </row>
    <row r="133" spans="1:5">
      <c r="A133" s="332" t="s">
        <v>234</v>
      </c>
      <c r="B133" s="342">
        <v>110</v>
      </c>
      <c r="C133" s="352">
        <v>99</v>
      </c>
      <c r="D133" s="352">
        <v>104</v>
      </c>
      <c r="E133" s="352">
        <v>203</v>
      </c>
    </row>
    <row r="134" spans="1:5">
      <c r="A134" s="332" t="s">
        <v>928</v>
      </c>
      <c r="B134" s="342">
        <v>42</v>
      </c>
      <c r="C134" s="352">
        <v>47</v>
      </c>
      <c r="D134" s="352">
        <v>51</v>
      </c>
      <c r="E134" s="352">
        <v>98</v>
      </c>
    </row>
    <row r="135" spans="1:5">
      <c r="A135" s="332" t="s">
        <v>932</v>
      </c>
      <c r="B135" s="342">
        <v>104</v>
      </c>
      <c r="C135" s="352">
        <v>79</v>
      </c>
      <c r="D135" s="352">
        <v>102</v>
      </c>
      <c r="E135" s="352">
        <v>181</v>
      </c>
    </row>
    <row r="136" spans="1:5">
      <c r="A136" s="332" t="s">
        <v>3</v>
      </c>
      <c r="B136" s="342">
        <v>85</v>
      </c>
      <c r="C136" s="352">
        <v>62</v>
      </c>
      <c r="D136" s="352">
        <v>82</v>
      </c>
      <c r="E136" s="352">
        <v>144</v>
      </c>
    </row>
    <row r="137" spans="1:5">
      <c r="A137" s="332" t="s">
        <v>817</v>
      </c>
      <c r="B137" s="342">
        <v>52</v>
      </c>
      <c r="C137" s="352">
        <v>47</v>
      </c>
      <c r="D137" s="352">
        <v>57</v>
      </c>
      <c r="E137" s="352">
        <v>104</v>
      </c>
    </row>
    <row r="138" spans="1:5">
      <c r="A138" s="332" t="s">
        <v>934</v>
      </c>
      <c r="B138" s="342">
        <v>51</v>
      </c>
      <c r="C138" s="352">
        <v>48</v>
      </c>
      <c r="D138" s="352">
        <v>51</v>
      </c>
      <c r="E138" s="352">
        <v>99</v>
      </c>
    </row>
    <row r="139" spans="1:5">
      <c r="A139" s="332" t="s">
        <v>936</v>
      </c>
      <c r="B139" s="342">
        <v>132</v>
      </c>
      <c r="C139" s="352">
        <v>136</v>
      </c>
      <c r="D139" s="352">
        <v>142</v>
      </c>
      <c r="E139" s="352">
        <v>278</v>
      </c>
    </row>
    <row r="140" spans="1:5">
      <c r="A140" s="332" t="s">
        <v>937</v>
      </c>
      <c r="B140" s="342">
        <v>138</v>
      </c>
      <c r="C140" s="352">
        <v>115</v>
      </c>
      <c r="D140" s="352">
        <v>135</v>
      </c>
      <c r="E140" s="352">
        <v>250</v>
      </c>
    </row>
    <row r="141" spans="1:5">
      <c r="A141" s="332" t="s">
        <v>938</v>
      </c>
      <c r="B141" s="342">
        <v>177</v>
      </c>
      <c r="C141" s="352">
        <v>149</v>
      </c>
      <c r="D141" s="352">
        <v>189</v>
      </c>
      <c r="E141" s="352">
        <v>338</v>
      </c>
    </row>
    <row r="142" spans="1:5">
      <c r="A142" s="332" t="s">
        <v>943</v>
      </c>
      <c r="B142" s="342">
        <v>164</v>
      </c>
      <c r="C142" s="352">
        <v>138</v>
      </c>
      <c r="D142" s="352">
        <v>164</v>
      </c>
      <c r="E142" s="352">
        <v>302</v>
      </c>
    </row>
    <row r="143" spans="1:5">
      <c r="A143" s="332" t="s">
        <v>944</v>
      </c>
      <c r="B143" s="342">
        <v>137</v>
      </c>
      <c r="C143" s="352">
        <v>114</v>
      </c>
      <c r="D143" s="352">
        <v>128</v>
      </c>
      <c r="E143" s="352">
        <v>242</v>
      </c>
    </row>
    <row r="144" spans="1:5">
      <c r="A144" s="332" t="s">
        <v>947</v>
      </c>
      <c r="B144" s="342">
        <v>104</v>
      </c>
      <c r="C144" s="352">
        <v>75</v>
      </c>
      <c r="D144" s="352">
        <v>76</v>
      </c>
      <c r="E144" s="352">
        <v>151</v>
      </c>
    </row>
    <row r="145" spans="1:5">
      <c r="A145" s="332" t="s">
        <v>553</v>
      </c>
      <c r="B145" s="342">
        <v>48</v>
      </c>
      <c r="C145" s="352">
        <v>57</v>
      </c>
      <c r="D145" s="352">
        <v>52</v>
      </c>
      <c r="E145" s="352">
        <v>109</v>
      </c>
    </row>
    <row r="146" spans="1:5">
      <c r="A146" s="332" t="s">
        <v>809</v>
      </c>
      <c r="B146" s="342">
        <v>55</v>
      </c>
      <c r="C146" s="352">
        <v>45</v>
      </c>
      <c r="D146" s="352">
        <v>52</v>
      </c>
      <c r="E146" s="352">
        <v>97</v>
      </c>
    </row>
    <row r="147" spans="1:5">
      <c r="A147" s="332" t="s">
        <v>438</v>
      </c>
      <c r="B147" s="342">
        <v>294</v>
      </c>
      <c r="C147" s="352">
        <v>232</v>
      </c>
      <c r="D147" s="352">
        <v>305</v>
      </c>
      <c r="E147" s="352">
        <v>537</v>
      </c>
    </row>
    <row r="148" spans="1:5">
      <c r="A148" s="332" t="s">
        <v>840</v>
      </c>
      <c r="B148" s="342">
        <v>66</v>
      </c>
      <c r="C148" s="352">
        <v>46</v>
      </c>
      <c r="D148" s="352">
        <v>76</v>
      </c>
      <c r="E148" s="352">
        <v>122</v>
      </c>
    </row>
    <row r="149" spans="1:5">
      <c r="A149" s="332" t="s">
        <v>836</v>
      </c>
      <c r="B149" s="342">
        <v>22</v>
      </c>
      <c r="C149" s="352">
        <v>10</v>
      </c>
      <c r="D149" s="352">
        <v>24</v>
      </c>
      <c r="E149" s="352">
        <v>34</v>
      </c>
    </row>
    <row r="150" spans="1:5">
      <c r="A150" s="332" t="s">
        <v>198</v>
      </c>
      <c r="B150" s="342">
        <v>4</v>
      </c>
      <c r="C150" s="352">
        <v>3</v>
      </c>
      <c r="D150" s="352">
        <v>4</v>
      </c>
      <c r="E150" s="352">
        <v>7</v>
      </c>
    </row>
    <row r="151" spans="1:5">
      <c r="A151" s="332" t="s">
        <v>599</v>
      </c>
      <c r="B151" s="342">
        <v>50</v>
      </c>
      <c r="C151" s="352">
        <v>41</v>
      </c>
      <c r="D151" s="352">
        <v>49</v>
      </c>
      <c r="E151" s="352">
        <v>90</v>
      </c>
    </row>
    <row r="152" spans="1:5">
      <c r="A152" s="332" t="s">
        <v>951</v>
      </c>
      <c r="B152" s="342">
        <v>61</v>
      </c>
      <c r="C152" s="352">
        <v>42</v>
      </c>
      <c r="D152" s="352">
        <v>46</v>
      </c>
      <c r="E152" s="352">
        <v>88</v>
      </c>
    </row>
    <row r="153" spans="1:5">
      <c r="A153" s="332" t="s">
        <v>954</v>
      </c>
      <c r="B153" s="342">
        <v>59</v>
      </c>
      <c r="C153" s="352">
        <v>37</v>
      </c>
      <c r="D153" s="352">
        <v>59</v>
      </c>
      <c r="E153" s="352">
        <v>96</v>
      </c>
    </row>
    <row r="154" spans="1:5">
      <c r="A154" s="332" t="s">
        <v>913</v>
      </c>
      <c r="B154" s="342">
        <v>53</v>
      </c>
      <c r="C154" s="352">
        <v>55</v>
      </c>
      <c r="D154" s="352">
        <v>37</v>
      </c>
      <c r="E154" s="352">
        <v>92</v>
      </c>
    </row>
    <row r="155" spans="1:5">
      <c r="A155" s="332" t="s">
        <v>957</v>
      </c>
      <c r="B155" s="342">
        <v>70</v>
      </c>
      <c r="C155" s="352">
        <v>49</v>
      </c>
      <c r="D155" s="352">
        <v>65</v>
      </c>
      <c r="E155" s="352">
        <v>114</v>
      </c>
    </row>
    <row r="156" spans="1:5">
      <c r="A156" s="332" t="s">
        <v>960</v>
      </c>
      <c r="B156" s="342">
        <v>54</v>
      </c>
      <c r="C156" s="352">
        <v>44</v>
      </c>
      <c r="D156" s="352">
        <v>54</v>
      </c>
      <c r="E156" s="352">
        <v>98</v>
      </c>
    </row>
    <row r="157" spans="1:5">
      <c r="A157" s="332" t="s">
        <v>962</v>
      </c>
      <c r="B157" s="342">
        <v>17</v>
      </c>
      <c r="C157" s="352">
        <v>17</v>
      </c>
      <c r="D157" s="352">
        <v>19</v>
      </c>
      <c r="E157" s="352">
        <v>36</v>
      </c>
    </row>
    <row r="158" spans="1:5">
      <c r="A158" s="332" t="s">
        <v>368</v>
      </c>
      <c r="B158" s="342">
        <v>19</v>
      </c>
      <c r="C158" s="352">
        <v>14</v>
      </c>
      <c r="D158" s="352">
        <v>24</v>
      </c>
      <c r="E158" s="352">
        <v>38</v>
      </c>
    </row>
    <row r="159" spans="1:5">
      <c r="A159" s="332" t="s">
        <v>963</v>
      </c>
      <c r="B159" s="342">
        <v>33</v>
      </c>
      <c r="C159" s="352">
        <v>31</v>
      </c>
      <c r="D159" s="352">
        <v>31</v>
      </c>
      <c r="E159" s="352">
        <v>62</v>
      </c>
    </row>
    <row r="160" spans="1:5">
      <c r="A160" s="332" t="s">
        <v>812</v>
      </c>
      <c r="B160" s="342">
        <v>67</v>
      </c>
      <c r="C160" s="352">
        <v>46</v>
      </c>
      <c r="D160" s="352">
        <v>55</v>
      </c>
      <c r="E160" s="352">
        <v>101</v>
      </c>
    </row>
    <row r="161" spans="1:5">
      <c r="A161" s="332" t="s">
        <v>964</v>
      </c>
      <c r="B161" s="342">
        <v>35</v>
      </c>
      <c r="C161" s="352">
        <v>29</v>
      </c>
      <c r="D161" s="352">
        <v>44</v>
      </c>
      <c r="E161" s="352">
        <v>73</v>
      </c>
    </row>
    <row r="162" spans="1:5">
      <c r="A162" s="332" t="s">
        <v>966</v>
      </c>
      <c r="B162" s="342">
        <v>27</v>
      </c>
      <c r="C162" s="352">
        <v>16</v>
      </c>
      <c r="D162" s="352">
        <v>23</v>
      </c>
      <c r="E162" s="352">
        <v>39</v>
      </c>
    </row>
    <row r="163" spans="1:5">
      <c r="A163" s="332" t="s">
        <v>970</v>
      </c>
      <c r="B163" s="342">
        <v>106</v>
      </c>
      <c r="C163" s="352">
        <v>87</v>
      </c>
      <c r="D163" s="352">
        <v>127</v>
      </c>
      <c r="E163" s="352">
        <v>214</v>
      </c>
    </row>
    <row r="164" spans="1:5">
      <c r="A164" s="332" t="s">
        <v>594</v>
      </c>
      <c r="B164" s="342">
        <v>52</v>
      </c>
      <c r="C164" s="352">
        <v>38</v>
      </c>
      <c r="D164" s="352">
        <v>54</v>
      </c>
      <c r="E164" s="352">
        <v>92</v>
      </c>
    </row>
    <row r="165" spans="1:5">
      <c r="A165" s="332" t="s">
        <v>213</v>
      </c>
      <c r="B165" s="342">
        <v>35</v>
      </c>
      <c r="C165" s="352">
        <v>43</v>
      </c>
      <c r="D165" s="352">
        <v>36</v>
      </c>
      <c r="E165" s="352">
        <v>79</v>
      </c>
    </row>
    <row r="166" spans="1:5">
      <c r="A166" s="332" t="s">
        <v>971</v>
      </c>
      <c r="B166" s="342">
        <v>88</v>
      </c>
      <c r="C166" s="352">
        <v>75</v>
      </c>
      <c r="D166" s="352">
        <v>79</v>
      </c>
      <c r="E166" s="352">
        <v>154</v>
      </c>
    </row>
    <row r="167" spans="1:5">
      <c r="A167" s="332" t="s">
        <v>284</v>
      </c>
      <c r="B167" s="342">
        <v>43</v>
      </c>
      <c r="C167" s="352">
        <v>40</v>
      </c>
      <c r="D167" s="352">
        <v>39</v>
      </c>
      <c r="E167" s="352">
        <v>79</v>
      </c>
    </row>
    <row r="168" spans="1:5">
      <c r="A168" s="332" t="s">
        <v>75</v>
      </c>
      <c r="B168" s="342">
        <v>34</v>
      </c>
      <c r="C168" s="352">
        <v>26</v>
      </c>
      <c r="D168" s="352">
        <v>24</v>
      </c>
      <c r="E168" s="352">
        <v>50</v>
      </c>
    </row>
    <row r="169" spans="1:5">
      <c r="A169" s="332" t="s">
        <v>972</v>
      </c>
      <c r="B169" s="342">
        <v>53</v>
      </c>
      <c r="C169" s="352">
        <v>50</v>
      </c>
      <c r="D169" s="352">
        <v>51</v>
      </c>
      <c r="E169" s="352">
        <v>101</v>
      </c>
    </row>
    <row r="170" spans="1:5">
      <c r="A170" s="332" t="s">
        <v>976</v>
      </c>
      <c r="B170" s="342">
        <v>74</v>
      </c>
      <c r="C170" s="352">
        <v>47</v>
      </c>
      <c r="D170" s="352">
        <v>63</v>
      </c>
      <c r="E170" s="352">
        <v>110</v>
      </c>
    </row>
    <row r="171" spans="1:5">
      <c r="A171" s="332" t="s">
        <v>983</v>
      </c>
      <c r="B171" s="342">
        <v>42</v>
      </c>
      <c r="C171" s="352">
        <v>31</v>
      </c>
      <c r="D171" s="352">
        <v>35</v>
      </c>
      <c r="E171" s="352">
        <v>66</v>
      </c>
    </row>
    <row r="172" spans="1:5">
      <c r="A172" s="332" t="s">
        <v>386</v>
      </c>
      <c r="B172" s="342">
        <v>78</v>
      </c>
      <c r="C172" s="352">
        <v>51</v>
      </c>
      <c r="D172" s="352">
        <v>63</v>
      </c>
      <c r="E172" s="352">
        <v>114</v>
      </c>
    </row>
    <row r="173" spans="1:5">
      <c r="A173" s="332" t="s">
        <v>710</v>
      </c>
      <c r="B173" s="342">
        <v>71</v>
      </c>
      <c r="C173" s="352">
        <v>56</v>
      </c>
      <c r="D173" s="352">
        <v>58</v>
      </c>
      <c r="E173" s="352">
        <v>114</v>
      </c>
    </row>
    <row r="174" spans="1:5">
      <c r="A174" s="332" t="s">
        <v>986</v>
      </c>
      <c r="B174" s="342">
        <v>19</v>
      </c>
      <c r="C174" s="352">
        <v>14</v>
      </c>
      <c r="D174" s="352">
        <v>22</v>
      </c>
      <c r="E174" s="352">
        <v>36</v>
      </c>
    </row>
    <row r="175" spans="1:5">
      <c r="A175" s="332" t="s">
        <v>989</v>
      </c>
      <c r="B175" s="342">
        <v>38</v>
      </c>
      <c r="C175" s="352">
        <v>31</v>
      </c>
      <c r="D175" s="352">
        <v>42</v>
      </c>
      <c r="E175" s="352">
        <v>73</v>
      </c>
    </row>
    <row r="176" spans="1:5">
      <c r="A176" s="332" t="s">
        <v>991</v>
      </c>
      <c r="B176" s="342">
        <v>59</v>
      </c>
      <c r="C176" s="352">
        <v>56</v>
      </c>
      <c r="D176" s="352">
        <v>58</v>
      </c>
      <c r="E176" s="352">
        <v>114</v>
      </c>
    </row>
    <row r="177" spans="1:5">
      <c r="A177" s="332" t="s">
        <v>994</v>
      </c>
      <c r="B177" s="342">
        <v>61</v>
      </c>
      <c r="C177" s="352">
        <v>52</v>
      </c>
      <c r="D177" s="352">
        <v>68</v>
      </c>
      <c r="E177" s="352">
        <v>120</v>
      </c>
    </row>
    <row r="178" spans="1:5">
      <c r="A178" s="332" t="s">
        <v>997</v>
      </c>
      <c r="B178" s="342">
        <v>47</v>
      </c>
      <c r="C178" s="352">
        <v>32</v>
      </c>
      <c r="D178" s="352">
        <v>48</v>
      </c>
      <c r="E178" s="352">
        <v>80</v>
      </c>
    </row>
    <row r="179" spans="1:5">
      <c r="A179" s="332" t="s">
        <v>999</v>
      </c>
      <c r="B179" s="342">
        <v>10</v>
      </c>
      <c r="C179" s="352">
        <v>8</v>
      </c>
      <c r="D179" s="352">
        <v>5</v>
      </c>
      <c r="E179" s="352">
        <v>13</v>
      </c>
    </row>
    <row r="180" spans="1:5">
      <c r="A180" s="333" t="s">
        <v>1000</v>
      </c>
      <c r="B180" s="343">
        <v>3781</v>
      </c>
      <c r="C180" s="353">
        <v>3095</v>
      </c>
      <c r="D180" s="353">
        <v>3723</v>
      </c>
      <c r="E180" s="353">
        <v>6818</v>
      </c>
    </row>
    <row r="181" spans="1:5">
      <c r="A181" s="332" t="s">
        <v>878</v>
      </c>
      <c r="B181" s="344">
        <v>84</v>
      </c>
      <c r="C181" s="354">
        <v>74</v>
      </c>
      <c r="D181" s="354">
        <v>66</v>
      </c>
      <c r="E181" s="354">
        <v>140</v>
      </c>
    </row>
    <row r="182" spans="1:5">
      <c r="A182" s="332" t="s">
        <v>1001</v>
      </c>
      <c r="B182" s="342">
        <v>274</v>
      </c>
      <c r="C182" s="352">
        <v>240</v>
      </c>
      <c r="D182" s="352">
        <v>268</v>
      </c>
      <c r="E182" s="352">
        <v>508</v>
      </c>
    </row>
    <row r="183" spans="1:5">
      <c r="A183" s="332" t="s">
        <v>1005</v>
      </c>
      <c r="B183" s="342">
        <v>55</v>
      </c>
      <c r="C183" s="352">
        <v>64</v>
      </c>
      <c r="D183" s="352">
        <v>52</v>
      </c>
      <c r="E183" s="352">
        <v>116</v>
      </c>
    </row>
    <row r="184" spans="1:5">
      <c r="A184" s="332" t="s">
        <v>271</v>
      </c>
      <c r="B184" s="342">
        <v>87</v>
      </c>
      <c r="C184" s="352">
        <v>102</v>
      </c>
      <c r="D184" s="352">
        <v>118</v>
      </c>
      <c r="E184" s="352">
        <v>220</v>
      </c>
    </row>
    <row r="185" spans="1:5">
      <c r="A185" s="332" t="s">
        <v>857</v>
      </c>
      <c r="B185" s="342">
        <v>112</v>
      </c>
      <c r="C185" s="352">
        <v>73</v>
      </c>
      <c r="D185" s="352">
        <v>109</v>
      </c>
      <c r="E185" s="352">
        <v>182</v>
      </c>
    </row>
    <row r="186" spans="1:5">
      <c r="A186" s="332" t="s">
        <v>163</v>
      </c>
      <c r="B186" s="342">
        <v>103</v>
      </c>
      <c r="C186" s="352">
        <v>104</v>
      </c>
      <c r="D186" s="352">
        <v>97</v>
      </c>
      <c r="E186" s="352">
        <v>201</v>
      </c>
    </row>
    <row r="187" spans="1:5">
      <c r="A187" s="332" t="s">
        <v>241</v>
      </c>
      <c r="B187" s="342">
        <v>134</v>
      </c>
      <c r="C187" s="352">
        <v>111</v>
      </c>
      <c r="D187" s="352">
        <v>135</v>
      </c>
      <c r="E187" s="352">
        <v>246</v>
      </c>
    </row>
    <row r="188" spans="1:5">
      <c r="A188" s="332" t="s">
        <v>834</v>
      </c>
      <c r="B188" s="342">
        <v>65</v>
      </c>
      <c r="C188" s="352">
        <v>49</v>
      </c>
      <c r="D188" s="352">
        <v>64</v>
      </c>
      <c r="E188" s="352">
        <v>113</v>
      </c>
    </row>
    <row r="189" spans="1:5">
      <c r="A189" s="332" t="s">
        <v>1009</v>
      </c>
      <c r="B189" s="342">
        <v>117</v>
      </c>
      <c r="C189" s="352">
        <v>83</v>
      </c>
      <c r="D189" s="352">
        <v>115</v>
      </c>
      <c r="E189" s="352">
        <v>198</v>
      </c>
    </row>
    <row r="190" spans="1:5">
      <c r="A190" s="332" t="s">
        <v>1011</v>
      </c>
      <c r="B190" s="342">
        <v>286</v>
      </c>
      <c r="C190" s="352">
        <v>292</v>
      </c>
      <c r="D190" s="352">
        <v>311</v>
      </c>
      <c r="E190" s="352">
        <v>603</v>
      </c>
    </row>
    <row r="191" spans="1:5">
      <c r="A191" s="332" t="s">
        <v>1013</v>
      </c>
      <c r="B191" s="342">
        <v>334</v>
      </c>
      <c r="C191" s="352">
        <v>275</v>
      </c>
      <c r="D191" s="352">
        <v>314</v>
      </c>
      <c r="E191" s="352">
        <v>589</v>
      </c>
    </row>
    <row r="192" spans="1:5">
      <c r="A192" s="332" t="s">
        <v>723</v>
      </c>
      <c r="B192" s="342">
        <v>591</v>
      </c>
      <c r="C192" s="352">
        <v>546</v>
      </c>
      <c r="D192" s="352">
        <v>651</v>
      </c>
      <c r="E192" s="352">
        <v>1197</v>
      </c>
    </row>
    <row r="193" spans="1:5">
      <c r="A193" s="332" t="s">
        <v>1007</v>
      </c>
      <c r="B193" s="342">
        <v>127</v>
      </c>
      <c r="C193" s="352">
        <v>120</v>
      </c>
      <c r="D193" s="352">
        <v>138</v>
      </c>
      <c r="E193" s="352">
        <v>258</v>
      </c>
    </row>
    <row r="194" spans="1:5">
      <c r="A194" s="332" t="s">
        <v>1014</v>
      </c>
      <c r="B194" s="342">
        <v>314</v>
      </c>
      <c r="C194" s="352">
        <v>313</v>
      </c>
      <c r="D194" s="352">
        <v>325</v>
      </c>
      <c r="E194" s="352">
        <v>638</v>
      </c>
    </row>
    <row r="195" spans="1:5">
      <c r="A195" s="332" t="s">
        <v>708</v>
      </c>
      <c r="B195" s="342">
        <v>125</v>
      </c>
      <c r="C195" s="352">
        <v>102</v>
      </c>
      <c r="D195" s="352">
        <v>143</v>
      </c>
      <c r="E195" s="352">
        <v>245</v>
      </c>
    </row>
    <row r="196" spans="1:5">
      <c r="A196" s="332" t="s">
        <v>1021</v>
      </c>
      <c r="B196" s="342">
        <v>186</v>
      </c>
      <c r="C196" s="352">
        <v>173</v>
      </c>
      <c r="D196" s="352">
        <v>170</v>
      </c>
      <c r="E196" s="352">
        <v>343</v>
      </c>
    </row>
    <row r="197" spans="1:5">
      <c r="A197" s="332" t="s">
        <v>358</v>
      </c>
      <c r="B197" s="342">
        <v>155</v>
      </c>
      <c r="C197" s="352">
        <v>135</v>
      </c>
      <c r="D197" s="352">
        <v>157</v>
      </c>
      <c r="E197" s="352">
        <v>292</v>
      </c>
    </row>
    <row r="198" spans="1:5">
      <c r="A198" s="332" t="s">
        <v>385</v>
      </c>
      <c r="B198" s="342">
        <v>107</v>
      </c>
      <c r="C198" s="352">
        <v>70</v>
      </c>
      <c r="D198" s="352">
        <v>86</v>
      </c>
      <c r="E198" s="352">
        <v>156</v>
      </c>
    </row>
    <row r="199" spans="1:5">
      <c r="A199" s="332" t="s">
        <v>1024</v>
      </c>
      <c r="B199" s="342">
        <v>96</v>
      </c>
      <c r="C199" s="352">
        <v>95</v>
      </c>
      <c r="D199" s="352">
        <v>85</v>
      </c>
      <c r="E199" s="352">
        <v>180</v>
      </c>
    </row>
    <row r="200" spans="1:5">
      <c r="A200" s="332" t="s">
        <v>1022</v>
      </c>
      <c r="B200" s="342">
        <v>211</v>
      </c>
      <c r="C200" s="352">
        <v>176</v>
      </c>
      <c r="D200" s="352">
        <v>247</v>
      </c>
      <c r="E200" s="352">
        <v>423</v>
      </c>
    </row>
    <row r="201" spans="1:5">
      <c r="A201" s="332" t="s">
        <v>467</v>
      </c>
      <c r="B201" s="342">
        <v>520</v>
      </c>
      <c r="C201" s="352">
        <v>476</v>
      </c>
      <c r="D201" s="352">
        <v>539</v>
      </c>
      <c r="E201" s="352">
        <v>1015</v>
      </c>
    </row>
    <row r="202" spans="1:5">
      <c r="A202" s="332" t="s">
        <v>1025</v>
      </c>
      <c r="B202" s="342">
        <v>489</v>
      </c>
      <c r="C202" s="352">
        <v>484</v>
      </c>
      <c r="D202" s="352">
        <v>522</v>
      </c>
      <c r="E202" s="352">
        <v>1006</v>
      </c>
    </row>
    <row r="203" spans="1:5">
      <c r="A203" s="332" t="s">
        <v>634</v>
      </c>
      <c r="B203" s="342">
        <v>300</v>
      </c>
      <c r="C203" s="352">
        <v>320</v>
      </c>
      <c r="D203" s="352">
        <v>349</v>
      </c>
      <c r="E203" s="352">
        <v>669</v>
      </c>
    </row>
    <row r="204" spans="1:5">
      <c r="A204" s="332" t="s">
        <v>1027</v>
      </c>
      <c r="B204" s="342">
        <v>415</v>
      </c>
      <c r="C204" s="352">
        <v>421</v>
      </c>
      <c r="D204" s="352">
        <v>471</v>
      </c>
      <c r="E204" s="352">
        <v>892</v>
      </c>
    </row>
    <row r="205" spans="1:5">
      <c r="A205" s="333" t="s">
        <v>1028</v>
      </c>
      <c r="B205" s="343">
        <v>5287</v>
      </c>
      <c r="C205" s="353">
        <v>4898</v>
      </c>
      <c r="D205" s="353">
        <v>5532</v>
      </c>
      <c r="E205" s="353">
        <v>10430</v>
      </c>
    </row>
    <row r="206" spans="1:5">
      <c r="A206" s="332" t="s">
        <v>1030</v>
      </c>
      <c r="B206" s="344">
        <v>24</v>
      </c>
      <c r="C206" s="354">
        <v>11</v>
      </c>
      <c r="D206" s="354">
        <v>25</v>
      </c>
      <c r="E206" s="354">
        <v>36</v>
      </c>
    </row>
    <row r="207" spans="1:5">
      <c r="A207" s="332" t="s">
        <v>1032</v>
      </c>
      <c r="B207" s="342">
        <v>27</v>
      </c>
      <c r="C207" s="352">
        <v>19</v>
      </c>
      <c r="D207" s="352">
        <v>27</v>
      </c>
      <c r="E207" s="352">
        <v>46</v>
      </c>
    </row>
    <row r="208" spans="1:5">
      <c r="A208" s="332" t="s">
        <v>721</v>
      </c>
      <c r="B208" s="342">
        <v>29</v>
      </c>
      <c r="C208" s="352">
        <v>25</v>
      </c>
      <c r="D208" s="352">
        <v>37</v>
      </c>
      <c r="E208" s="352">
        <v>62</v>
      </c>
    </row>
    <row r="209" spans="1:5">
      <c r="A209" s="332" t="s">
        <v>1033</v>
      </c>
      <c r="B209" s="342">
        <v>14</v>
      </c>
      <c r="C209" s="352">
        <v>12</v>
      </c>
      <c r="D209" s="352">
        <v>14</v>
      </c>
      <c r="E209" s="352">
        <v>26</v>
      </c>
    </row>
    <row r="210" spans="1:5">
      <c r="A210" s="332" t="s">
        <v>374</v>
      </c>
      <c r="B210" s="342">
        <v>12</v>
      </c>
      <c r="C210" s="352">
        <v>9</v>
      </c>
      <c r="D210" s="352">
        <v>12</v>
      </c>
      <c r="E210" s="352">
        <v>21</v>
      </c>
    </row>
    <row r="211" spans="1:5">
      <c r="A211" s="332" t="s">
        <v>12</v>
      </c>
      <c r="B211" s="342">
        <v>153</v>
      </c>
      <c r="C211" s="352">
        <v>142</v>
      </c>
      <c r="D211" s="352">
        <v>148</v>
      </c>
      <c r="E211" s="352">
        <v>290</v>
      </c>
    </row>
    <row r="212" spans="1:5">
      <c r="A212" s="332" t="s">
        <v>1035</v>
      </c>
      <c r="B212" s="342">
        <v>105</v>
      </c>
      <c r="C212" s="352">
        <v>99</v>
      </c>
      <c r="D212" s="352">
        <v>135</v>
      </c>
      <c r="E212" s="352">
        <v>234</v>
      </c>
    </row>
    <row r="213" spans="1:5">
      <c r="A213" s="332" t="s">
        <v>1036</v>
      </c>
      <c r="B213" s="342">
        <v>177</v>
      </c>
      <c r="C213" s="352">
        <v>196</v>
      </c>
      <c r="D213" s="352">
        <v>225</v>
      </c>
      <c r="E213" s="352">
        <v>421</v>
      </c>
    </row>
    <row r="214" spans="1:5">
      <c r="A214" s="332" t="s">
        <v>727</v>
      </c>
      <c r="B214" s="342">
        <v>8</v>
      </c>
      <c r="C214" s="352">
        <v>9</v>
      </c>
      <c r="D214" s="352">
        <v>11</v>
      </c>
      <c r="E214" s="352">
        <v>20</v>
      </c>
    </row>
    <row r="215" spans="1:5">
      <c r="A215" s="332" t="s">
        <v>276</v>
      </c>
      <c r="B215" s="342">
        <v>145</v>
      </c>
      <c r="C215" s="352">
        <v>94</v>
      </c>
      <c r="D215" s="352">
        <v>149</v>
      </c>
      <c r="E215" s="352">
        <v>243</v>
      </c>
    </row>
    <row r="216" spans="1:5">
      <c r="A216" s="332" t="s">
        <v>1037</v>
      </c>
      <c r="B216" s="342">
        <v>81</v>
      </c>
      <c r="C216" s="352">
        <v>75</v>
      </c>
      <c r="D216" s="352">
        <v>71</v>
      </c>
      <c r="E216" s="352">
        <v>146</v>
      </c>
    </row>
    <row r="217" spans="1:5">
      <c r="A217" s="332" t="s">
        <v>1041</v>
      </c>
      <c r="B217" s="342">
        <v>22</v>
      </c>
      <c r="C217" s="352">
        <v>19</v>
      </c>
      <c r="D217" s="352">
        <v>21</v>
      </c>
      <c r="E217" s="352">
        <v>40</v>
      </c>
    </row>
    <row r="218" spans="1:5">
      <c r="A218" s="332" t="s">
        <v>1043</v>
      </c>
      <c r="B218" s="342">
        <v>21</v>
      </c>
      <c r="C218" s="352">
        <v>32</v>
      </c>
      <c r="D218" s="352">
        <v>26</v>
      </c>
      <c r="E218" s="352">
        <v>58</v>
      </c>
    </row>
    <row r="219" spans="1:5">
      <c r="A219" s="332" t="s">
        <v>1046</v>
      </c>
      <c r="B219" s="342">
        <v>108</v>
      </c>
      <c r="C219" s="352">
        <v>90</v>
      </c>
      <c r="D219" s="352">
        <v>104</v>
      </c>
      <c r="E219" s="352">
        <v>194</v>
      </c>
    </row>
    <row r="220" spans="1:5">
      <c r="A220" s="332" t="s">
        <v>432</v>
      </c>
      <c r="B220" s="342">
        <v>117</v>
      </c>
      <c r="C220" s="352">
        <v>113</v>
      </c>
      <c r="D220" s="352">
        <v>105</v>
      </c>
      <c r="E220" s="352">
        <v>218</v>
      </c>
    </row>
    <row r="221" spans="1:5">
      <c r="A221" s="332" t="s">
        <v>1048</v>
      </c>
      <c r="B221" s="342">
        <v>25</v>
      </c>
      <c r="C221" s="352">
        <v>15</v>
      </c>
      <c r="D221" s="352">
        <v>24</v>
      </c>
      <c r="E221" s="352">
        <v>39</v>
      </c>
    </row>
    <row r="222" spans="1:5">
      <c r="A222" s="332" t="s">
        <v>1050</v>
      </c>
      <c r="B222" s="342">
        <v>9</v>
      </c>
      <c r="C222" s="352">
        <v>8</v>
      </c>
      <c r="D222" s="352">
        <v>13</v>
      </c>
      <c r="E222" s="352">
        <v>21</v>
      </c>
    </row>
    <row r="223" spans="1:5">
      <c r="A223" s="332" t="s">
        <v>814</v>
      </c>
      <c r="B223" s="342">
        <v>13</v>
      </c>
      <c r="C223" s="352">
        <v>10</v>
      </c>
      <c r="D223" s="352">
        <v>11</v>
      </c>
      <c r="E223" s="352">
        <v>21</v>
      </c>
    </row>
    <row r="224" spans="1:5">
      <c r="A224" s="332" t="s">
        <v>1051</v>
      </c>
      <c r="B224" s="342">
        <v>28</v>
      </c>
      <c r="C224" s="352">
        <v>23</v>
      </c>
      <c r="D224" s="352">
        <v>25</v>
      </c>
      <c r="E224" s="352">
        <v>48</v>
      </c>
    </row>
    <row r="225" spans="1:5">
      <c r="A225" s="332" t="s">
        <v>700</v>
      </c>
      <c r="B225" s="342">
        <v>21</v>
      </c>
      <c r="C225" s="352">
        <v>16</v>
      </c>
      <c r="D225" s="352">
        <v>17</v>
      </c>
      <c r="E225" s="352">
        <v>33</v>
      </c>
    </row>
    <row r="226" spans="1:5">
      <c r="A226" s="332" t="s">
        <v>869</v>
      </c>
      <c r="B226" s="342">
        <v>79</v>
      </c>
      <c r="C226" s="352">
        <v>88</v>
      </c>
      <c r="D226" s="352">
        <v>103</v>
      </c>
      <c r="E226" s="352">
        <v>191</v>
      </c>
    </row>
    <row r="227" spans="1:5">
      <c r="A227" s="332" t="s">
        <v>180</v>
      </c>
      <c r="B227" s="342">
        <v>43</v>
      </c>
      <c r="C227" s="352">
        <v>52</v>
      </c>
      <c r="D227" s="352">
        <v>62</v>
      </c>
      <c r="E227" s="352">
        <v>114</v>
      </c>
    </row>
    <row r="228" spans="1:5">
      <c r="A228" s="332" t="s">
        <v>431</v>
      </c>
      <c r="B228" s="342">
        <v>5</v>
      </c>
      <c r="C228" s="352">
        <v>9</v>
      </c>
      <c r="D228" s="352">
        <v>10</v>
      </c>
      <c r="E228" s="352">
        <v>19</v>
      </c>
    </row>
    <row r="229" spans="1:5">
      <c r="A229" s="332" t="s">
        <v>2002</v>
      </c>
      <c r="B229" s="342">
        <v>4</v>
      </c>
      <c r="C229" s="352">
        <v>3</v>
      </c>
      <c r="D229" s="352">
        <v>7</v>
      </c>
      <c r="E229" s="352">
        <v>10</v>
      </c>
    </row>
    <row r="230" spans="1:5">
      <c r="A230" s="332" t="s">
        <v>1053</v>
      </c>
      <c r="B230" s="342">
        <v>26</v>
      </c>
      <c r="C230" s="352">
        <v>32</v>
      </c>
      <c r="D230" s="352">
        <v>29</v>
      </c>
      <c r="E230" s="352">
        <v>61</v>
      </c>
    </row>
    <row r="231" spans="1:5">
      <c r="A231" s="332" t="s">
        <v>1054</v>
      </c>
      <c r="B231" s="342">
        <v>39</v>
      </c>
      <c r="C231" s="352">
        <v>53</v>
      </c>
      <c r="D231" s="352">
        <v>48</v>
      </c>
      <c r="E231" s="352">
        <v>101</v>
      </c>
    </row>
    <row r="232" spans="1:5">
      <c r="A232" s="332" t="s">
        <v>84</v>
      </c>
      <c r="B232" s="342">
        <v>18</v>
      </c>
      <c r="C232" s="352">
        <v>15</v>
      </c>
      <c r="D232" s="352">
        <v>23</v>
      </c>
      <c r="E232" s="352">
        <v>38</v>
      </c>
    </row>
    <row r="233" spans="1:5">
      <c r="A233" s="332" t="s">
        <v>1058</v>
      </c>
      <c r="B233" s="342">
        <v>31</v>
      </c>
      <c r="C233" s="352">
        <v>30</v>
      </c>
      <c r="D233" s="352">
        <v>41</v>
      </c>
      <c r="E233" s="352">
        <v>71</v>
      </c>
    </row>
    <row r="234" spans="1:5">
      <c r="A234" s="332" t="s">
        <v>1062</v>
      </c>
      <c r="B234" s="342">
        <v>13</v>
      </c>
      <c r="C234" s="352">
        <v>9</v>
      </c>
      <c r="D234" s="352">
        <v>12</v>
      </c>
      <c r="E234" s="352">
        <v>21</v>
      </c>
    </row>
    <row r="235" spans="1:5">
      <c r="A235" s="332" t="s">
        <v>1064</v>
      </c>
      <c r="B235" s="342">
        <v>43</v>
      </c>
      <c r="C235" s="352">
        <v>48</v>
      </c>
      <c r="D235" s="352">
        <v>49</v>
      </c>
      <c r="E235" s="352">
        <v>97</v>
      </c>
    </row>
    <row r="236" spans="1:5">
      <c r="A236" s="332" t="s">
        <v>1066</v>
      </c>
      <c r="B236" s="342">
        <v>32</v>
      </c>
      <c r="C236" s="352">
        <v>31</v>
      </c>
      <c r="D236" s="352">
        <v>40</v>
      </c>
      <c r="E236" s="352">
        <v>71</v>
      </c>
    </row>
    <row r="237" spans="1:5">
      <c r="A237" s="332" t="s">
        <v>1068</v>
      </c>
      <c r="B237" s="342">
        <v>28</v>
      </c>
      <c r="C237" s="352">
        <v>23</v>
      </c>
      <c r="D237" s="352">
        <v>21</v>
      </c>
      <c r="E237" s="352">
        <v>44</v>
      </c>
    </row>
    <row r="238" spans="1:5">
      <c r="A238" s="332" t="s">
        <v>1070</v>
      </c>
      <c r="B238" s="342">
        <v>17</v>
      </c>
      <c r="C238" s="352">
        <v>28</v>
      </c>
      <c r="D238" s="352">
        <v>24</v>
      </c>
      <c r="E238" s="352">
        <v>52</v>
      </c>
    </row>
    <row r="239" spans="1:5">
      <c r="A239" s="332" t="s">
        <v>973</v>
      </c>
      <c r="B239" s="342">
        <v>17</v>
      </c>
      <c r="C239" s="352">
        <v>18</v>
      </c>
      <c r="D239" s="352">
        <v>20</v>
      </c>
      <c r="E239" s="352">
        <v>38</v>
      </c>
    </row>
    <row r="240" spans="1:5">
      <c r="A240" s="332" t="s">
        <v>459</v>
      </c>
      <c r="B240" s="342">
        <v>44</v>
      </c>
      <c r="C240" s="352">
        <v>45</v>
      </c>
      <c r="D240" s="352">
        <v>40</v>
      </c>
      <c r="E240" s="352">
        <v>85</v>
      </c>
    </row>
    <row r="241" spans="1:5">
      <c r="A241" s="332" t="s">
        <v>876</v>
      </c>
      <c r="B241" s="342">
        <v>60</v>
      </c>
      <c r="C241" s="352">
        <v>56</v>
      </c>
      <c r="D241" s="352">
        <v>79</v>
      </c>
      <c r="E241" s="352">
        <v>135</v>
      </c>
    </row>
    <row r="242" spans="1:5">
      <c r="A242" s="332" t="s">
        <v>807</v>
      </c>
      <c r="B242" s="342">
        <v>17</v>
      </c>
      <c r="C242" s="352">
        <v>13</v>
      </c>
      <c r="D242" s="352">
        <v>17</v>
      </c>
      <c r="E242" s="352">
        <v>30</v>
      </c>
    </row>
    <row r="243" spans="1:5">
      <c r="A243" s="332" t="s">
        <v>158</v>
      </c>
      <c r="B243" s="342">
        <v>17</v>
      </c>
      <c r="C243" s="352">
        <v>15</v>
      </c>
      <c r="D243" s="352">
        <v>19</v>
      </c>
      <c r="E243" s="352">
        <v>34</v>
      </c>
    </row>
    <row r="244" spans="1:5">
      <c r="A244" s="332" t="s">
        <v>1074</v>
      </c>
      <c r="B244" s="342">
        <v>20</v>
      </c>
      <c r="C244" s="352">
        <v>19</v>
      </c>
      <c r="D244" s="352">
        <v>28</v>
      </c>
      <c r="E244" s="352">
        <v>47</v>
      </c>
    </row>
    <row r="245" spans="1:5">
      <c r="A245" s="332" t="s">
        <v>1075</v>
      </c>
      <c r="B245" s="342">
        <v>19</v>
      </c>
      <c r="C245" s="352">
        <v>22</v>
      </c>
      <c r="D245" s="352">
        <v>26</v>
      </c>
      <c r="E245" s="352">
        <v>48</v>
      </c>
    </row>
    <row r="246" spans="1:5">
      <c r="A246" s="332" t="s">
        <v>1076</v>
      </c>
      <c r="B246" s="342">
        <v>27</v>
      </c>
      <c r="C246" s="352">
        <v>40</v>
      </c>
      <c r="D246" s="352">
        <v>40</v>
      </c>
      <c r="E246" s="352">
        <v>80</v>
      </c>
    </row>
    <row r="247" spans="1:5">
      <c r="A247" s="332" t="s">
        <v>417</v>
      </c>
      <c r="B247" s="342">
        <v>23</v>
      </c>
      <c r="C247" s="352">
        <v>24</v>
      </c>
      <c r="D247" s="352">
        <v>32</v>
      </c>
      <c r="E247" s="352">
        <v>56</v>
      </c>
    </row>
    <row r="248" spans="1:5">
      <c r="A248" s="332" t="s">
        <v>853</v>
      </c>
      <c r="B248" s="342">
        <v>92</v>
      </c>
      <c r="C248" s="352">
        <v>88</v>
      </c>
      <c r="D248" s="352">
        <v>94</v>
      </c>
      <c r="E248" s="352">
        <v>182</v>
      </c>
    </row>
    <row r="249" spans="1:5">
      <c r="A249" s="332" t="s">
        <v>790</v>
      </c>
      <c r="B249" s="342">
        <v>24</v>
      </c>
      <c r="C249" s="352">
        <v>17</v>
      </c>
      <c r="D249" s="352">
        <v>22</v>
      </c>
      <c r="E249" s="352">
        <v>39</v>
      </c>
    </row>
    <row r="250" spans="1:5">
      <c r="A250" s="332" t="s">
        <v>1077</v>
      </c>
      <c r="B250" s="342">
        <v>58</v>
      </c>
      <c r="C250" s="352">
        <v>52</v>
      </c>
      <c r="D250" s="352">
        <v>62</v>
      </c>
      <c r="E250" s="352">
        <v>114</v>
      </c>
    </row>
    <row r="251" spans="1:5">
      <c r="A251" s="332" t="s">
        <v>98</v>
      </c>
      <c r="B251" s="342">
        <v>39</v>
      </c>
      <c r="C251" s="352">
        <v>36</v>
      </c>
      <c r="D251" s="352">
        <v>28</v>
      </c>
      <c r="E251" s="352">
        <v>64</v>
      </c>
    </row>
    <row r="252" spans="1:5">
      <c r="A252" s="332" t="s">
        <v>1006</v>
      </c>
      <c r="B252" s="342">
        <v>17</v>
      </c>
      <c r="C252" s="352">
        <v>13</v>
      </c>
      <c r="D252" s="352">
        <v>18</v>
      </c>
      <c r="E252" s="352">
        <v>31</v>
      </c>
    </row>
    <row r="253" spans="1:5">
      <c r="A253" s="332" t="s">
        <v>1078</v>
      </c>
      <c r="B253" s="342">
        <v>71</v>
      </c>
      <c r="C253" s="352">
        <v>61</v>
      </c>
      <c r="D253" s="352">
        <v>90</v>
      </c>
      <c r="E253" s="352">
        <v>151</v>
      </c>
    </row>
    <row r="254" spans="1:5">
      <c r="A254" s="332" t="s">
        <v>1080</v>
      </c>
      <c r="B254" s="342">
        <v>15</v>
      </c>
      <c r="C254" s="352">
        <v>23</v>
      </c>
      <c r="D254" s="352">
        <v>21</v>
      </c>
      <c r="E254" s="352">
        <v>44</v>
      </c>
    </row>
    <row r="255" spans="1:5">
      <c r="A255" s="332" t="s">
        <v>1026</v>
      </c>
      <c r="B255" s="342">
        <v>15</v>
      </c>
      <c r="C255" s="352">
        <v>13</v>
      </c>
      <c r="D255" s="352">
        <v>15</v>
      </c>
      <c r="E255" s="352">
        <v>28</v>
      </c>
    </row>
    <row r="256" spans="1:5">
      <c r="A256" s="332" t="s">
        <v>1081</v>
      </c>
      <c r="B256" s="342">
        <v>29</v>
      </c>
      <c r="C256" s="352">
        <v>30</v>
      </c>
      <c r="D256" s="352">
        <v>37</v>
      </c>
      <c r="E256" s="352">
        <v>67</v>
      </c>
    </row>
    <row r="257" spans="1:5">
      <c r="A257" s="332" t="s">
        <v>672</v>
      </c>
      <c r="B257" s="342">
        <v>34</v>
      </c>
      <c r="C257" s="352">
        <v>35</v>
      </c>
      <c r="D257" s="352">
        <v>39</v>
      </c>
      <c r="E257" s="352">
        <v>74</v>
      </c>
    </row>
    <row r="258" spans="1:5">
      <c r="A258" s="332" t="s">
        <v>1082</v>
      </c>
      <c r="B258" s="342">
        <v>50</v>
      </c>
      <c r="C258" s="352">
        <v>50</v>
      </c>
      <c r="D258" s="352">
        <v>64</v>
      </c>
      <c r="E258" s="352">
        <v>114</v>
      </c>
    </row>
    <row r="259" spans="1:5">
      <c r="A259" s="332" t="s">
        <v>1083</v>
      </c>
      <c r="B259" s="342">
        <v>70</v>
      </c>
      <c r="C259" s="352">
        <v>65</v>
      </c>
      <c r="D259" s="352">
        <v>74</v>
      </c>
      <c r="E259" s="352">
        <v>139</v>
      </c>
    </row>
    <row r="260" spans="1:5">
      <c r="A260" s="332" t="s">
        <v>837</v>
      </c>
      <c r="B260" s="342">
        <v>58</v>
      </c>
      <c r="C260" s="352">
        <v>62</v>
      </c>
      <c r="D260" s="352">
        <v>68</v>
      </c>
      <c r="E260" s="352">
        <v>130</v>
      </c>
    </row>
    <row r="261" spans="1:5">
      <c r="A261" s="332" t="s">
        <v>686</v>
      </c>
      <c r="B261" s="342">
        <v>36</v>
      </c>
      <c r="C261" s="352">
        <v>35</v>
      </c>
      <c r="D261" s="352">
        <v>47</v>
      </c>
      <c r="E261" s="352">
        <v>82</v>
      </c>
    </row>
    <row r="262" spans="1:5">
      <c r="A262" s="332" t="s">
        <v>1084</v>
      </c>
      <c r="B262" s="342">
        <v>29</v>
      </c>
      <c r="C262" s="352">
        <v>23</v>
      </c>
      <c r="D262" s="352">
        <v>32</v>
      </c>
      <c r="E262" s="352">
        <v>55</v>
      </c>
    </row>
    <row r="263" spans="1:5">
      <c r="A263" s="332" t="s">
        <v>1087</v>
      </c>
      <c r="B263" s="342">
        <v>21</v>
      </c>
      <c r="C263" s="352">
        <v>23</v>
      </c>
      <c r="D263" s="352">
        <v>32</v>
      </c>
      <c r="E263" s="352">
        <v>55</v>
      </c>
    </row>
    <row r="264" spans="1:5">
      <c r="A264" s="332" t="s">
        <v>289</v>
      </c>
      <c r="B264" s="342">
        <v>34</v>
      </c>
      <c r="C264" s="352">
        <v>47</v>
      </c>
      <c r="D264" s="352">
        <v>49</v>
      </c>
      <c r="E264" s="352">
        <v>96</v>
      </c>
    </row>
    <row r="265" spans="1:5">
      <c r="A265" s="332" t="s">
        <v>483</v>
      </c>
      <c r="B265" s="342">
        <v>14</v>
      </c>
      <c r="C265" s="352">
        <v>14</v>
      </c>
      <c r="D265" s="352">
        <v>26</v>
      </c>
      <c r="E265" s="352">
        <v>40</v>
      </c>
    </row>
    <row r="266" spans="1:5">
      <c r="A266" s="332" t="s">
        <v>1088</v>
      </c>
      <c r="B266" s="342">
        <v>41</v>
      </c>
      <c r="C266" s="352">
        <v>37</v>
      </c>
      <c r="D266" s="352">
        <v>38</v>
      </c>
      <c r="E266" s="352">
        <v>75</v>
      </c>
    </row>
    <row r="267" spans="1:5">
      <c r="A267" s="332" t="s">
        <v>1092</v>
      </c>
      <c r="B267" s="342">
        <v>99</v>
      </c>
      <c r="C267" s="352">
        <v>120</v>
      </c>
      <c r="D267" s="352">
        <v>143</v>
      </c>
      <c r="E267" s="352">
        <v>263</v>
      </c>
    </row>
    <row r="268" spans="1:5">
      <c r="A268" s="332" t="s">
        <v>1096</v>
      </c>
      <c r="B268" s="342">
        <v>156</v>
      </c>
      <c r="C268" s="352">
        <v>140</v>
      </c>
      <c r="D268" s="352">
        <v>105</v>
      </c>
      <c r="E268" s="352">
        <v>245</v>
      </c>
    </row>
    <row r="269" spans="1:5">
      <c r="A269" s="332" t="s">
        <v>307</v>
      </c>
      <c r="B269" s="342">
        <v>83</v>
      </c>
      <c r="C269" s="352">
        <v>64</v>
      </c>
      <c r="D269" s="352">
        <v>62</v>
      </c>
      <c r="E269" s="352">
        <v>126</v>
      </c>
    </row>
    <row r="270" spans="1:5">
      <c r="A270" s="332" t="s">
        <v>939</v>
      </c>
      <c r="B270" s="342">
        <v>66</v>
      </c>
      <c r="C270" s="352">
        <v>67</v>
      </c>
      <c r="D270" s="352">
        <v>66</v>
      </c>
      <c r="E270" s="352">
        <v>133</v>
      </c>
    </row>
    <row r="271" spans="1:5">
      <c r="A271" s="332" t="s">
        <v>1098</v>
      </c>
      <c r="B271" s="342">
        <v>56</v>
      </c>
      <c r="C271" s="352">
        <v>48</v>
      </c>
      <c r="D271" s="352">
        <v>54</v>
      </c>
      <c r="E271" s="352">
        <v>102</v>
      </c>
    </row>
    <row r="272" spans="1:5">
      <c r="A272" s="332" t="s">
        <v>699</v>
      </c>
      <c r="B272" s="342">
        <v>76</v>
      </c>
      <c r="C272" s="352">
        <v>105</v>
      </c>
      <c r="D272" s="352">
        <v>97</v>
      </c>
      <c r="E272" s="352">
        <v>202</v>
      </c>
    </row>
    <row r="273" spans="1:5">
      <c r="A273" s="332" t="s">
        <v>202</v>
      </c>
      <c r="B273" s="342">
        <v>113</v>
      </c>
      <c r="C273" s="352">
        <v>103</v>
      </c>
      <c r="D273" s="352">
        <v>107</v>
      </c>
      <c r="E273" s="352">
        <v>210</v>
      </c>
    </row>
    <row r="274" spans="1:5">
      <c r="A274" s="332" t="s">
        <v>1100</v>
      </c>
      <c r="B274" s="342">
        <v>70</v>
      </c>
      <c r="C274" s="352">
        <v>47</v>
      </c>
      <c r="D274" s="352">
        <v>65</v>
      </c>
      <c r="E274" s="352">
        <v>112</v>
      </c>
    </row>
    <row r="275" spans="1:5">
      <c r="A275" s="332" t="s">
        <v>1060</v>
      </c>
      <c r="B275" s="342">
        <v>15</v>
      </c>
      <c r="C275" s="352">
        <v>17</v>
      </c>
      <c r="D275" s="352">
        <v>15</v>
      </c>
      <c r="E275" s="352">
        <v>32</v>
      </c>
    </row>
    <row r="276" spans="1:5">
      <c r="A276" s="332" t="s">
        <v>329</v>
      </c>
      <c r="B276" s="342">
        <v>42</v>
      </c>
      <c r="C276" s="352">
        <v>40</v>
      </c>
      <c r="D276" s="352">
        <v>38</v>
      </c>
      <c r="E276" s="352">
        <v>78</v>
      </c>
    </row>
    <row r="277" spans="1:5">
      <c r="A277" s="332" t="s">
        <v>1040</v>
      </c>
      <c r="B277" s="342">
        <v>34</v>
      </c>
      <c r="C277" s="352">
        <v>33</v>
      </c>
      <c r="D277" s="352">
        <v>31</v>
      </c>
      <c r="E277" s="352">
        <v>64</v>
      </c>
    </row>
    <row r="278" spans="1:5">
      <c r="A278" s="332" t="s">
        <v>1102</v>
      </c>
      <c r="B278" s="342">
        <v>46</v>
      </c>
      <c r="C278" s="352">
        <v>41</v>
      </c>
      <c r="D278" s="352">
        <v>30</v>
      </c>
      <c r="E278" s="352">
        <v>71</v>
      </c>
    </row>
    <row r="279" spans="1:5">
      <c r="A279" s="332" t="s">
        <v>258</v>
      </c>
      <c r="B279" s="342">
        <v>53</v>
      </c>
      <c r="C279" s="352">
        <v>50</v>
      </c>
      <c r="D279" s="352">
        <v>53</v>
      </c>
      <c r="E279" s="352">
        <v>103</v>
      </c>
    </row>
    <row r="280" spans="1:5">
      <c r="A280" s="332" t="s">
        <v>356</v>
      </c>
      <c r="B280" s="342">
        <v>73</v>
      </c>
      <c r="C280" s="352">
        <v>63</v>
      </c>
      <c r="D280" s="352">
        <v>65</v>
      </c>
      <c r="E280" s="352">
        <v>128</v>
      </c>
    </row>
    <row r="281" spans="1:5">
      <c r="A281" s="332" t="s">
        <v>1106</v>
      </c>
      <c r="B281" s="342">
        <v>50</v>
      </c>
      <c r="C281" s="352">
        <v>57</v>
      </c>
      <c r="D281" s="352">
        <v>60</v>
      </c>
      <c r="E281" s="352">
        <v>117</v>
      </c>
    </row>
    <row r="282" spans="1:5">
      <c r="A282" s="332" t="s">
        <v>1107</v>
      </c>
      <c r="B282" s="342">
        <v>53</v>
      </c>
      <c r="C282" s="352">
        <v>55</v>
      </c>
      <c r="D282" s="352">
        <v>41</v>
      </c>
      <c r="E282" s="352">
        <v>96</v>
      </c>
    </row>
    <row r="283" spans="1:5">
      <c r="A283" s="332" t="s">
        <v>1108</v>
      </c>
      <c r="B283" s="342">
        <v>58</v>
      </c>
      <c r="C283" s="352">
        <v>48</v>
      </c>
      <c r="D283" s="352">
        <v>57</v>
      </c>
      <c r="E283" s="352">
        <v>105</v>
      </c>
    </row>
    <row r="284" spans="1:5">
      <c r="A284" s="332" t="s">
        <v>1110</v>
      </c>
      <c r="B284" s="342">
        <v>93</v>
      </c>
      <c r="C284" s="352">
        <v>99</v>
      </c>
      <c r="D284" s="352">
        <v>102</v>
      </c>
      <c r="E284" s="352">
        <v>201</v>
      </c>
    </row>
    <row r="285" spans="1:5">
      <c r="A285" s="332" t="s">
        <v>622</v>
      </c>
      <c r="B285" s="342">
        <v>67</v>
      </c>
      <c r="C285" s="352">
        <v>77</v>
      </c>
      <c r="D285" s="352">
        <v>78</v>
      </c>
      <c r="E285" s="352">
        <v>155</v>
      </c>
    </row>
    <row r="286" spans="1:5">
      <c r="A286" s="332" t="s">
        <v>1103</v>
      </c>
      <c r="B286" s="342">
        <v>21</v>
      </c>
      <c r="C286" s="352">
        <v>16</v>
      </c>
      <c r="D286" s="352">
        <v>27</v>
      </c>
      <c r="E286" s="352">
        <v>43</v>
      </c>
    </row>
    <row r="287" spans="1:5">
      <c r="A287" s="332" t="s">
        <v>666</v>
      </c>
      <c r="B287" s="342">
        <v>72</v>
      </c>
      <c r="C287" s="352">
        <v>62</v>
      </c>
      <c r="D287" s="352">
        <v>82</v>
      </c>
      <c r="E287" s="352">
        <v>144</v>
      </c>
    </row>
    <row r="288" spans="1:5">
      <c r="A288" s="332" t="s">
        <v>1111</v>
      </c>
      <c r="B288" s="342">
        <v>38</v>
      </c>
      <c r="C288" s="352">
        <v>36</v>
      </c>
      <c r="D288" s="352">
        <v>36</v>
      </c>
      <c r="E288" s="352">
        <v>72</v>
      </c>
    </row>
    <row r="289" spans="1:5">
      <c r="A289" s="332" t="s">
        <v>492</v>
      </c>
      <c r="B289" s="342">
        <v>47</v>
      </c>
      <c r="C289" s="352">
        <v>52</v>
      </c>
      <c r="D289" s="352">
        <v>56</v>
      </c>
      <c r="E289" s="352">
        <v>108</v>
      </c>
    </row>
    <row r="290" spans="1:5">
      <c r="A290" s="332" t="s">
        <v>66</v>
      </c>
      <c r="B290" s="342">
        <v>14</v>
      </c>
      <c r="C290" s="352">
        <v>25</v>
      </c>
      <c r="D290" s="352">
        <v>22</v>
      </c>
      <c r="E290" s="352">
        <v>47</v>
      </c>
    </row>
    <row r="291" spans="1:5">
      <c r="A291" s="332" t="s">
        <v>435</v>
      </c>
      <c r="B291" s="342">
        <v>74</v>
      </c>
      <c r="C291" s="352">
        <v>72</v>
      </c>
      <c r="D291" s="352">
        <v>79</v>
      </c>
      <c r="E291" s="352">
        <v>151</v>
      </c>
    </row>
    <row r="292" spans="1:5">
      <c r="A292" s="332" t="s">
        <v>1114</v>
      </c>
      <c r="B292" s="342">
        <v>43</v>
      </c>
      <c r="C292" s="352">
        <v>48</v>
      </c>
      <c r="D292" s="352">
        <v>45</v>
      </c>
      <c r="E292" s="352">
        <v>93</v>
      </c>
    </row>
    <row r="293" spans="1:5">
      <c r="A293" s="332" t="s">
        <v>1116</v>
      </c>
      <c r="B293" s="342">
        <v>117</v>
      </c>
      <c r="C293" s="352">
        <v>108</v>
      </c>
      <c r="D293" s="352">
        <v>109</v>
      </c>
      <c r="E293" s="352">
        <v>217</v>
      </c>
    </row>
    <row r="294" spans="1:5">
      <c r="A294" s="332" t="s">
        <v>1119</v>
      </c>
      <c r="B294" s="342">
        <v>94</v>
      </c>
      <c r="C294" s="352">
        <v>89</v>
      </c>
      <c r="D294" s="352">
        <v>82</v>
      </c>
      <c r="E294" s="352">
        <v>171</v>
      </c>
    </row>
    <row r="295" spans="1:5">
      <c r="A295" s="332" t="s">
        <v>95</v>
      </c>
      <c r="B295" s="342">
        <v>59</v>
      </c>
      <c r="C295" s="352">
        <v>59</v>
      </c>
      <c r="D295" s="352">
        <v>53</v>
      </c>
      <c r="E295" s="352">
        <v>112</v>
      </c>
    </row>
    <row r="296" spans="1:5">
      <c r="A296" s="332" t="s">
        <v>1120</v>
      </c>
      <c r="B296" s="342">
        <v>20</v>
      </c>
      <c r="C296" s="352">
        <v>17</v>
      </c>
      <c r="D296" s="352">
        <v>24</v>
      </c>
      <c r="E296" s="352">
        <v>41</v>
      </c>
    </row>
    <row r="297" spans="1:5">
      <c r="A297" s="332" t="s">
        <v>804</v>
      </c>
      <c r="B297" s="342">
        <v>11</v>
      </c>
      <c r="C297" s="352">
        <v>16</v>
      </c>
      <c r="D297" s="352">
        <v>12</v>
      </c>
      <c r="E297" s="352">
        <v>28</v>
      </c>
    </row>
    <row r="298" spans="1:5">
      <c r="A298" s="332" t="s">
        <v>1123</v>
      </c>
      <c r="B298" s="342">
        <v>86</v>
      </c>
      <c r="C298" s="352">
        <v>86</v>
      </c>
      <c r="D298" s="352">
        <v>79</v>
      </c>
      <c r="E298" s="352">
        <v>165</v>
      </c>
    </row>
    <row r="299" spans="1:5">
      <c r="A299" s="332" t="s">
        <v>1126</v>
      </c>
      <c r="B299" s="342">
        <v>197</v>
      </c>
      <c r="C299" s="352">
        <v>175</v>
      </c>
      <c r="D299" s="352">
        <v>220</v>
      </c>
      <c r="E299" s="352">
        <v>395</v>
      </c>
    </row>
    <row r="300" spans="1:5">
      <c r="A300" s="332" t="s">
        <v>1129</v>
      </c>
      <c r="B300" s="342">
        <v>18</v>
      </c>
      <c r="C300" s="352">
        <v>16</v>
      </c>
      <c r="D300" s="352">
        <v>16</v>
      </c>
      <c r="E300" s="352">
        <v>32</v>
      </c>
    </row>
    <row r="301" spans="1:5">
      <c r="A301" s="332" t="s">
        <v>1130</v>
      </c>
      <c r="B301" s="342">
        <v>175</v>
      </c>
      <c r="C301" s="352">
        <v>194</v>
      </c>
      <c r="D301" s="352">
        <v>192</v>
      </c>
      <c r="E301" s="352">
        <v>386</v>
      </c>
    </row>
    <row r="302" spans="1:5">
      <c r="A302" s="332" t="s">
        <v>1131</v>
      </c>
      <c r="B302" s="342">
        <v>70</v>
      </c>
      <c r="C302" s="352">
        <v>61</v>
      </c>
      <c r="D302" s="352">
        <v>66</v>
      </c>
      <c r="E302" s="352">
        <v>127</v>
      </c>
    </row>
    <row r="303" spans="1:5">
      <c r="A303" s="332" t="s">
        <v>149</v>
      </c>
      <c r="B303" s="342">
        <v>47</v>
      </c>
      <c r="C303" s="352">
        <v>48</v>
      </c>
      <c r="D303" s="352">
        <v>50</v>
      </c>
      <c r="E303" s="352">
        <v>98</v>
      </c>
    </row>
    <row r="304" spans="1:5">
      <c r="A304" s="332" t="s">
        <v>915</v>
      </c>
      <c r="B304" s="342">
        <v>16</v>
      </c>
      <c r="C304" s="352">
        <v>26</v>
      </c>
      <c r="D304" s="352">
        <v>15</v>
      </c>
      <c r="E304" s="352">
        <v>41</v>
      </c>
    </row>
    <row r="305" spans="1:5">
      <c r="A305" s="332" t="s">
        <v>280</v>
      </c>
      <c r="B305" s="342">
        <v>77</v>
      </c>
      <c r="C305" s="352">
        <v>89</v>
      </c>
      <c r="D305" s="352">
        <v>91</v>
      </c>
      <c r="E305" s="352">
        <v>180</v>
      </c>
    </row>
    <row r="306" spans="1:5">
      <c r="A306" s="332" t="s">
        <v>911</v>
      </c>
      <c r="B306" s="342">
        <v>140</v>
      </c>
      <c r="C306" s="352">
        <v>130</v>
      </c>
      <c r="D306" s="352">
        <v>153</v>
      </c>
      <c r="E306" s="352">
        <v>283</v>
      </c>
    </row>
    <row r="307" spans="1:5">
      <c r="A307" s="332" t="s">
        <v>1133</v>
      </c>
      <c r="B307" s="342">
        <v>112</v>
      </c>
      <c r="C307" s="352">
        <v>33</v>
      </c>
      <c r="D307" s="352">
        <v>82</v>
      </c>
      <c r="E307" s="352">
        <v>115</v>
      </c>
    </row>
    <row r="308" spans="1:5">
      <c r="A308" s="332" t="s">
        <v>1134</v>
      </c>
      <c r="B308" s="342">
        <v>32</v>
      </c>
      <c r="C308" s="352">
        <v>30</v>
      </c>
      <c r="D308" s="352">
        <v>32</v>
      </c>
      <c r="E308" s="352">
        <v>62</v>
      </c>
    </row>
    <row r="309" spans="1:5">
      <c r="A309" s="332" t="s">
        <v>340</v>
      </c>
      <c r="B309" s="342">
        <v>53</v>
      </c>
      <c r="C309" s="352">
        <v>63</v>
      </c>
      <c r="D309" s="352">
        <v>53</v>
      </c>
      <c r="E309" s="352">
        <v>116</v>
      </c>
    </row>
    <row r="310" spans="1:5">
      <c r="A310" s="332" t="s">
        <v>1439</v>
      </c>
      <c r="B310" s="342">
        <v>4</v>
      </c>
      <c r="C310" s="352">
        <v>2</v>
      </c>
      <c r="D310" s="352">
        <v>3</v>
      </c>
      <c r="E310" s="352">
        <v>5</v>
      </c>
    </row>
    <row r="311" spans="1:5">
      <c r="A311" s="332" t="s">
        <v>1136</v>
      </c>
      <c r="B311" s="342">
        <v>32</v>
      </c>
      <c r="C311" s="352">
        <v>40</v>
      </c>
      <c r="D311" s="352">
        <v>34</v>
      </c>
      <c r="E311" s="352">
        <v>74</v>
      </c>
    </row>
    <row r="312" spans="1:5">
      <c r="A312" s="332" t="s">
        <v>1138</v>
      </c>
      <c r="B312" s="342">
        <v>41</v>
      </c>
      <c r="C312" s="352">
        <v>48</v>
      </c>
      <c r="D312" s="352">
        <v>46</v>
      </c>
      <c r="E312" s="352">
        <v>94</v>
      </c>
    </row>
    <row r="313" spans="1:5">
      <c r="A313" s="332" t="s">
        <v>929</v>
      </c>
      <c r="B313" s="342">
        <v>13</v>
      </c>
      <c r="C313" s="352">
        <v>12</v>
      </c>
      <c r="D313" s="352">
        <v>20</v>
      </c>
      <c r="E313" s="352">
        <v>32</v>
      </c>
    </row>
    <row r="314" spans="1:5">
      <c r="A314" s="332" t="s">
        <v>1142</v>
      </c>
      <c r="B314" s="342">
        <v>38</v>
      </c>
      <c r="C314" s="352">
        <v>59</v>
      </c>
      <c r="D314" s="352">
        <v>50</v>
      </c>
      <c r="E314" s="352">
        <v>109</v>
      </c>
    </row>
    <row r="315" spans="1:5">
      <c r="A315" s="332" t="s">
        <v>152</v>
      </c>
      <c r="B315" s="342">
        <v>8</v>
      </c>
      <c r="C315" s="352">
        <v>7</v>
      </c>
      <c r="D315" s="352">
        <v>8</v>
      </c>
      <c r="E315" s="352">
        <v>15</v>
      </c>
    </row>
    <row r="316" spans="1:5">
      <c r="A316" s="332" t="s">
        <v>1144</v>
      </c>
      <c r="B316" s="342">
        <v>101</v>
      </c>
      <c r="C316" s="352">
        <v>105</v>
      </c>
      <c r="D316" s="352">
        <v>105</v>
      </c>
      <c r="E316" s="352">
        <v>210</v>
      </c>
    </row>
    <row r="317" spans="1:5">
      <c r="A317" s="332" t="s">
        <v>548</v>
      </c>
      <c r="B317" s="342">
        <v>100</v>
      </c>
      <c r="C317" s="352">
        <v>114</v>
      </c>
      <c r="D317" s="352">
        <v>102</v>
      </c>
      <c r="E317" s="352">
        <v>216</v>
      </c>
    </row>
    <row r="318" spans="1:5">
      <c r="A318" s="332" t="s">
        <v>429</v>
      </c>
      <c r="B318" s="342">
        <v>15</v>
      </c>
      <c r="C318" s="352">
        <v>14</v>
      </c>
      <c r="D318" s="352">
        <v>11</v>
      </c>
      <c r="E318" s="352">
        <v>25</v>
      </c>
    </row>
    <row r="319" spans="1:5">
      <c r="A319" s="332" t="s">
        <v>1146</v>
      </c>
      <c r="B319" s="342">
        <v>27</v>
      </c>
      <c r="C319" s="352">
        <v>27</v>
      </c>
      <c r="D319" s="352">
        <v>26</v>
      </c>
      <c r="E319" s="352">
        <v>53</v>
      </c>
    </row>
    <row r="320" spans="1:5">
      <c r="A320" s="332" t="s">
        <v>988</v>
      </c>
      <c r="B320" s="342">
        <v>10</v>
      </c>
      <c r="C320" s="352">
        <v>10</v>
      </c>
      <c r="D320" s="352">
        <v>14</v>
      </c>
      <c r="E320" s="352">
        <v>24</v>
      </c>
    </row>
    <row r="321" spans="1:5">
      <c r="A321" s="332" t="s">
        <v>1029</v>
      </c>
      <c r="B321" s="342">
        <v>126</v>
      </c>
      <c r="C321" s="352">
        <v>147</v>
      </c>
      <c r="D321" s="352">
        <v>162</v>
      </c>
      <c r="E321" s="352">
        <v>309</v>
      </c>
    </row>
    <row r="322" spans="1:5">
      <c r="A322" s="332" t="s">
        <v>73</v>
      </c>
      <c r="B322" s="342">
        <v>41</v>
      </c>
      <c r="C322" s="352">
        <v>51</v>
      </c>
      <c r="D322" s="352">
        <v>44</v>
      </c>
      <c r="E322" s="352">
        <v>95</v>
      </c>
    </row>
    <row r="323" spans="1:5">
      <c r="A323" s="332" t="s">
        <v>1148</v>
      </c>
      <c r="B323" s="342">
        <v>151</v>
      </c>
      <c r="C323" s="352">
        <v>172</v>
      </c>
      <c r="D323" s="352">
        <v>179</v>
      </c>
      <c r="E323" s="352">
        <v>351</v>
      </c>
    </row>
    <row r="324" spans="1:5">
      <c r="A324" s="332" t="s">
        <v>1141</v>
      </c>
      <c r="B324" s="342">
        <v>40</v>
      </c>
      <c r="C324" s="352">
        <v>54</v>
      </c>
      <c r="D324" s="352">
        <v>52</v>
      </c>
      <c r="E324" s="352">
        <v>106</v>
      </c>
    </row>
    <row r="325" spans="1:5">
      <c r="A325" s="332" t="s">
        <v>475</v>
      </c>
      <c r="B325" s="342">
        <v>38</v>
      </c>
      <c r="C325" s="352">
        <v>30</v>
      </c>
      <c r="D325" s="352">
        <v>41</v>
      </c>
      <c r="E325" s="352">
        <v>71</v>
      </c>
    </row>
    <row r="326" spans="1:5">
      <c r="A326" s="332" t="s">
        <v>566</v>
      </c>
      <c r="B326" s="342">
        <v>101</v>
      </c>
      <c r="C326" s="352">
        <v>82</v>
      </c>
      <c r="D326" s="352">
        <v>103</v>
      </c>
      <c r="E326" s="352">
        <v>185</v>
      </c>
    </row>
    <row r="327" spans="1:5">
      <c r="A327" s="332" t="s">
        <v>1149</v>
      </c>
      <c r="B327" s="342">
        <v>30</v>
      </c>
      <c r="C327" s="352">
        <v>42</v>
      </c>
      <c r="D327" s="352">
        <v>39</v>
      </c>
      <c r="E327" s="352">
        <v>81</v>
      </c>
    </row>
    <row r="328" spans="1:5">
      <c r="A328" s="332" t="s">
        <v>0</v>
      </c>
      <c r="B328" s="342">
        <v>43</v>
      </c>
      <c r="C328" s="352">
        <v>50</v>
      </c>
      <c r="D328" s="352">
        <v>50</v>
      </c>
      <c r="E328" s="352">
        <v>100</v>
      </c>
    </row>
    <row r="329" spans="1:5">
      <c r="A329" s="332" t="s">
        <v>302</v>
      </c>
      <c r="B329" s="342">
        <v>57</v>
      </c>
      <c r="C329" s="352">
        <v>70</v>
      </c>
      <c r="D329" s="352">
        <v>67</v>
      </c>
      <c r="E329" s="352">
        <v>137</v>
      </c>
    </row>
    <row r="330" spans="1:5">
      <c r="A330" s="332" t="s">
        <v>496</v>
      </c>
      <c r="B330" s="342">
        <v>87</v>
      </c>
      <c r="C330" s="352">
        <v>102</v>
      </c>
      <c r="D330" s="352">
        <v>123</v>
      </c>
      <c r="E330" s="352">
        <v>225</v>
      </c>
    </row>
    <row r="331" spans="1:5">
      <c r="A331" s="332" t="s">
        <v>648</v>
      </c>
      <c r="B331" s="342">
        <v>117</v>
      </c>
      <c r="C331" s="352">
        <v>94</v>
      </c>
      <c r="D331" s="352">
        <v>132</v>
      </c>
      <c r="E331" s="352">
        <v>226</v>
      </c>
    </row>
    <row r="332" spans="1:5">
      <c r="A332" s="332" t="s">
        <v>1150</v>
      </c>
      <c r="B332" s="342">
        <v>47</v>
      </c>
      <c r="C332" s="352">
        <v>36</v>
      </c>
      <c r="D332" s="352">
        <v>58</v>
      </c>
      <c r="E332" s="352">
        <v>94</v>
      </c>
    </row>
    <row r="333" spans="1:5">
      <c r="A333" s="332" t="s">
        <v>143</v>
      </c>
      <c r="B333" s="342">
        <v>108</v>
      </c>
      <c r="C333" s="352">
        <v>80</v>
      </c>
      <c r="D333" s="352">
        <v>109</v>
      </c>
      <c r="E333" s="352">
        <v>189</v>
      </c>
    </row>
    <row r="334" spans="1:5">
      <c r="A334" s="332" t="s">
        <v>687</v>
      </c>
      <c r="B334" s="342">
        <v>96</v>
      </c>
      <c r="C334" s="352">
        <v>72</v>
      </c>
      <c r="D334" s="352">
        <v>35</v>
      </c>
      <c r="E334" s="352">
        <v>107</v>
      </c>
    </row>
    <row r="335" spans="1:5">
      <c r="A335" s="334" t="s">
        <v>14</v>
      </c>
      <c r="B335" s="342">
        <v>23</v>
      </c>
      <c r="C335" s="352">
        <v>25</v>
      </c>
      <c r="D335" s="352">
        <v>29</v>
      </c>
      <c r="E335" s="352">
        <v>54</v>
      </c>
    </row>
    <row r="336" spans="1:5">
      <c r="A336" s="332" t="s">
        <v>301</v>
      </c>
      <c r="B336" s="344">
        <v>68</v>
      </c>
      <c r="C336" s="354">
        <v>49</v>
      </c>
      <c r="D336" s="354">
        <v>50</v>
      </c>
      <c r="E336" s="354">
        <v>99</v>
      </c>
    </row>
    <row r="337" spans="1:5">
      <c r="A337" s="335" t="s">
        <v>1151</v>
      </c>
      <c r="B337" s="343">
        <v>7010</v>
      </c>
      <c r="C337" s="353">
        <v>6837</v>
      </c>
      <c r="D337" s="353">
        <v>7473</v>
      </c>
      <c r="E337" s="353">
        <v>14310</v>
      </c>
    </row>
    <row r="338" spans="1:5">
      <c r="A338" s="332" t="s">
        <v>324</v>
      </c>
      <c r="B338" s="342">
        <v>21</v>
      </c>
      <c r="C338" s="352">
        <v>17</v>
      </c>
      <c r="D338" s="352">
        <v>22</v>
      </c>
      <c r="E338" s="352">
        <v>39</v>
      </c>
    </row>
    <row r="339" spans="1:5">
      <c r="A339" s="332" t="s">
        <v>1152</v>
      </c>
      <c r="B339" s="342">
        <v>37</v>
      </c>
      <c r="C339" s="352">
        <v>37</v>
      </c>
      <c r="D339" s="352">
        <v>32</v>
      </c>
      <c r="E339" s="352">
        <v>69</v>
      </c>
    </row>
    <row r="340" spans="1:5">
      <c r="A340" s="332" t="s">
        <v>1154</v>
      </c>
      <c r="B340" s="342">
        <v>61</v>
      </c>
      <c r="C340" s="352">
        <v>53</v>
      </c>
      <c r="D340" s="352">
        <v>47</v>
      </c>
      <c r="E340" s="352">
        <v>100</v>
      </c>
    </row>
    <row r="341" spans="1:5">
      <c r="A341" s="332" t="s">
        <v>1104</v>
      </c>
      <c r="B341" s="342">
        <v>121</v>
      </c>
      <c r="C341" s="352">
        <v>110</v>
      </c>
      <c r="D341" s="352">
        <v>143</v>
      </c>
      <c r="E341" s="352">
        <v>253</v>
      </c>
    </row>
    <row r="342" spans="1:5">
      <c r="A342" s="332" t="s">
        <v>353</v>
      </c>
      <c r="B342" s="342">
        <v>86</v>
      </c>
      <c r="C342" s="352">
        <v>100</v>
      </c>
      <c r="D342" s="352">
        <v>103</v>
      </c>
      <c r="E342" s="352">
        <v>203</v>
      </c>
    </row>
    <row r="343" spans="1:5">
      <c r="A343" s="332" t="s">
        <v>355</v>
      </c>
      <c r="B343" s="342">
        <v>24</v>
      </c>
      <c r="C343" s="352">
        <v>19</v>
      </c>
      <c r="D343" s="352">
        <v>16</v>
      </c>
      <c r="E343" s="352">
        <v>35</v>
      </c>
    </row>
    <row r="344" spans="1:5">
      <c r="A344" s="332" t="s">
        <v>1155</v>
      </c>
      <c r="B344" s="342">
        <v>123</v>
      </c>
      <c r="C344" s="352">
        <v>123</v>
      </c>
      <c r="D344" s="352">
        <v>114</v>
      </c>
      <c r="E344" s="352">
        <v>237</v>
      </c>
    </row>
    <row r="345" spans="1:5">
      <c r="A345" s="332" t="s">
        <v>1157</v>
      </c>
      <c r="B345" s="342">
        <v>80</v>
      </c>
      <c r="C345" s="352">
        <v>70</v>
      </c>
      <c r="D345" s="352">
        <v>79</v>
      </c>
      <c r="E345" s="352">
        <v>149</v>
      </c>
    </row>
    <row r="346" spans="1:5">
      <c r="A346" s="332" t="s">
        <v>1158</v>
      </c>
      <c r="B346" s="342">
        <v>133</v>
      </c>
      <c r="C346" s="352">
        <v>138</v>
      </c>
      <c r="D346" s="352">
        <v>147</v>
      </c>
      <c r="E346" s="352">
        <v>285</v>
      </c>
    </row>
    <row r="347" spans="1:5">
      <c r="A347" s="332" t="s">
        <v>1159</v>
      </c>
      <c r="B347" s="342">
        <v>291</v>
      </c>
      <c r="C347" s="352">
        <v>223</v>
      </c>
      <c r="D347" s="352">
        <v>249</v>
      </c>
      <c r="E347" s="352">
        <v>472</v>
      </c>
    </row>
    <row r="348" spans="1:5">
      <c r="A348" s="332" t="s">
        <v>376</v>
      </c>
      <c r="B348" s="342">
        <v>52</v>
      </c>
      <c r="C348" s="352">
        <v>41</v>
      </c>
      <c r="D348" s="352">
        <v>44</v>
      </c>
      <c r="E348" s="352">
        <v>85</v>
      </c>
    </row>
    <row r="349" spans="1:5">
      <c r="A349" s="332" t="s">
        <v>1161</v>
      </c>
      <c r="B349" s="342">
        <v>139</v>
      </c>
      <c r="C349" s="352">
        <v>114</v>
      </c>
      <c r="D349" s="352">
        <v>120</v>
      </c>
      <c r="E349" s="352">
        <v>234</v>
      </c>
    </row>
    <row r="350" spans="1:5">
      <c r="A350" s="332" t="s">
        <v>1164</v>
      </c>
      <c r="B350" s="342">
        <v>127</v>
      </c>
      <c r="C350" s="352">
        <v>123</v>
      </c>
      <c r="D350" s="352">
        <v>112</v>
      </c>
      <c r="E350" s="352">
        <v>235</v>
      </c>
    </row>
    <row r="351" spans="1:5">
      <c r="A351" s="332" t="s">
        <v>978</v>
      </c>
      <c r="B351" s="342">
        <v>75</v>
      </c>
      <c r="C351" s="352">
        <v>66</v>
      </c>
      <c r="D351" s="352">
        <v>70</v>
      </c>
      <c r="E351" s="352">
        <v>136</v>
      </c>
    </row>
    <row r="352" spans="1:5">
      <c r="A352" s="332" t="s">
        <v>737</v>
      </c>
      <c r="B352" s="342">
        <v>155</v>
      </c>
      <c r="C352" s="352">
        <v>134</v>
      </c>
      <c r="D352" s="352">
        <v>153</v>
      </c>
      <c r="E352" s="352">
        <v>287</v>
      </c>
    </row>
    <row r="353" spans="1:5">
      <c r="A353" s="332" t="s">
        <v>1167</v>
      </c>
      <c r="B353" s="342">
        <v>64</v>
      </c>
      <c r="C353" s="352">
        <v>73</v>
      </c>
      <c r="D353" s="352">
        <v>73</v>
      </c>
      <c r="E353" s="352">
        <v>146</v>
      </c>
    </row>
    <row r="354" spans="1:5">
      <c r="A354" s="332" t="s">
        <v>1169</v>
      </c>
      <c r="B354" s="342">
        <v>73</v>
      </c>
      <c r="C354" s="352">
        <v>70</v>
      </c>
      <c r="D354" s="352">
        <v>71</v>
      </c>
      <c r="E354" s="352">
        <v>141</v>
      </c>
    </row>
    <row r="355" spans="1:5">
      <c r="A355" s="332" t="s">
        <v>1172</v>
      </c>
      <c r="B355" s="342">
        <v>117</v>
      </c>
      <c r="C355" s="352">
        <v>114</v>
      </c>
      <c r="D355" s="352">
        <v>121</v>
      </c>
      <c r="E355" s="352">
        <v>235</v>
      </c>
    </row>
    <row r="356" spans="1:5">
      <c r="A356" s="332" t="s">
        <v>882</v>
      </c>
      <c r="B356" s="342">
        <v>63</v>
      </c>
      <c r="C356" s="352">
        <v>61</v>
      </c>
      <c r="D356" s="352">
        <v>71</v>
      </c>
      <c r="E356" s="352">
        <v>132</v>
      </c>
    </row>
    <row r="357" spans="1:5">
      <c r="A357" s="332" t="s">
        <v>1174</v>
      </c>
      <c r="B357" s="342">
        <v>56</v>
      </c>
      <c r="C357" s="352">
        <v>40</v>
      </c>
      <c r="D357" s="352">
        <v>44</v>
      </c>
      <c r="E357" s="352">
        <v>84</v>
      </c>
    </row>
    <row r="358" spans="1:5">
      <c r="A358" s="332" t="s">
        <v>1176</v>
      </c>
      <c r="B358" s="342">
        <v>160</v>
      </c>
      <c r="C358" s="352">
        <v>199</v>
      </c>
      <c r="D358" s="352">
        <v>216</v>
      </c>
      <c r="E358" s="352">
        <v>415</v>
      </c>
    </row>
    <row r="359" spans="1:5">
      <c r="A359" s="332" t="s">
        <v>133</v>
      </c>
      <c r="B359" s="342">
        <v>80</v>
      </c>
      <c r="C359" s="352">
        <v>67</v>
      </c>
      <c r="D359" s="352">
        <v>67</v>
      </c>
      <c r="E359" s="352">
        <v>134</v>
      </c>
    </row>
    <row r="360" spans="1:5">
      <c r="A360" s="332" t="s">
        <v>1089</v>
      </c>
      <c r="B360" s="342">
        <v>64</v>
      </c>
      <c r="C360" s="352">
        <v>71</v>
      </c>
      <c r="D360" s="352">
        <v>85</v>
      </c>
      <c r="E360" s="352">
        <v>156</v>
      </c>
    </row>
    <row r="361" spans="1:5">
      <c r="A361" s="332" t="s">
        <v>204</v>
      </c>
      <c r="B361" s="342">
        <v>13</v>
      </c>
      <c r="C361" s="352">
        <v>16</v>
      </c>
      <c r="D361" s="352">
        <v>17</v>
      </c>
      <c r="E361" s="352">
        <v>33</v>
      </c>
    </row>
    <row r="362" spans="1:5">
      <c r="A362" s="332" t="s">
        <v>279</v>
      </c>
      <c r="B362" s="342">
        <v>103</v>
      </c>
      <c r="C362" s="352">
        <v>79</v>
      </c>
      <c r="D362" s="352">
        <v>101</v>
      </c>
      <c r="E362" s="352">
        <v>180</v>
      </c>
    </row>
    <row r="363" spans="1:5">
      <c r="A363" s="332" t="s">
        <v>1182</v>
      </c>
      <c r="B363" s="342">
        <v>36</v>
      </c>
      <c r="C363" s="352">
        <v>39</v>
      </c>
      <c r="D363" s="352">
        <v>34</v>
      </c>
      <c r="E363" s="352">
        <v>73</v>
      </c>
    </row>
    <row r="364" spans="1:5">
      <c r="A364" s="332" t="s">
        <v>659</v>
      </c>
      <c r="B364" s="342">
        <v>35</v>
      </c>
      <c r="C364" s="352">
        <v>21</v>
      </c>
      <c r="D364" s="352">
        <v>33</v>
      </c>
      <c r="E364" s="352">
        <v>54</v>
      </c>
    </row>
    <row r="365" spans="1:5">
      <c r="A365" s="332" t="s">
        <v>1186</v>
      </c>
      <c r="B365" s="342">
        <v>81</v>
      </c>
      <c r="C365" s="352">
        <v>80</v>
      </c>
      <c r="D365" s="352">
        <v>65</v>
      </c>
      <c r="E365" s="352">
        <v>145</v>
      </c>
    </row>
    <row r="366" spans="1:5">
      <c r="A366" s="332" t="s">
        <v>1188</v>
      </c>
      <c r="B366" s="342">
        <v>409</v>
      </c>
      <c r="C366" s="352">
        <v>436</v>
      </c>
      <c r="D366" s="352">
        <v>458</v>
      </c>
      <c r="E366" s="352">
        <v>894</v>
      </c>
    </row>
    <row r="367" spans="1:5">
      <c r="A367" s="332" t="s">
        <v>795</v>
      </c>
      <c r="B367" s="342">
        <v>34</v>
      </c>
      <c r="C367" s="352">
        <v>30</v>
      </c>
      <c r="D367" s="352">
        <v>32</v>
      </c>
      <c r="E367" s="352">
        <v>62</v>
      </c>
    </row>
    <row r="368" spans="1:5">
      <c r="A368" s="332" t="s">
        <v>395</v>
      </c>
      <c r="B368" s="342">
        <v>48</v>
      </c>
      <c r="C368" s="352">
        <v>59</v>
      </c>
      <c r="D368" s="352">
        <v>69</v>
      </c>
      <c r="E368" s="352">
        <v>128</v>
      </c>
    </row>
    <row r="369" spans="1:5">
      <c r="A369" s="332" t="s">
        <v>1189</v>
      </c>
      <c r="B369" s="342">
        <v>168</v>
      </c>
      <c r="C369" s="352">
        <v>225</v>
      </c>
      <c r="D369" s="352">
        <v>226</v>
      </c>
      <c r="E369" s="352">
        <v>451</v>
      </c>
    </row>
    <row r="370" spans="1:5">
      <c r="A370" s="332" t="s">
        <v>466</v>
      </c>
      <c r="B370" s="342">
        <v>112</v>
      </c>
      <c r="C370" s="352">
        <v>120</v>
      </c>
      <c r="D370" s="352">
        <v>118</v>
      </c>
      <c r="E370" s="352">
        <v>238</v>
      </c>
    </row>
    <row r="371" spans="1:5">
      <c r="A371" s="332" t="s">
        <v>1193</v>
      </c>
      <c r="B371" s="342">
        <v>31</v>
      </c>
      <c r="C371" s="352">
        <v>25</v>
      </c>
      <c r="D371" s="352">
        <v>22</v>
      </c>
      <c r="E371" s="352">
        <v>47</v>
      </c>
    </row>
    <row r="372" spans="1:5">
      <c r="A372" s="332" t="s">
        <v>514</v>
      </c>
      <c r="B372" s="342">
        <v>93</v>
      </c>
      <c r="C372" s="352">
        <v>97</v>
      </c>
      <c r="D372" s="352">
        <v>89</v>
      </c>
      <c r="E372" s="352">
        <v>186</v>
      </c>
    </row>
    <row r="373" spans="1:5">
      <c r="A373" s="332" t="s">
        <v>249</v>
      </c>
      <c r="B373" s="342">
        <v>141</v>
      </c>
      <c r="C373" s="352">
        <v>127</v>
      </c>
      <c r="D373" s="352">
        <v>157</v>
      </c>
      <c r="E373" s="352">
        <v>284</v>
      </c>
    </row>
    <row r="374" spans="1:5">
      <c r="A374" s="332" t="s">
        <v>543</v>
      </c>
      <c r="B374" s="342">
        <v>235</v>
      </c>
      <c r="C374" s="352">
        <v>212</v>
      </c>
      <c r="D374" s="352">
        <v>239</v>
      </c>
      <c r="E374" s="352">
        <v>451</v>
      </c>
    </row>
    <row r="375" spans="1:5">
      <c r="A375" s="332" t="s">
        <v>1195</v>
      </c>
      <c r="B375" s="342">
        <v>147</v>
      </c>
      <c r="C375" s="352">
        <v>129</v>
      </c>
      <c r="D375" s="352">
        <v>183</v>
      </c>
      <c r="E375" s="352">
        <v>312</v>
      </c>
    </row>
    <row r="376" spans="1:5">
      <c r="A376" s="332" t="s">
        <v>858</v>
      </c>
      <c r="B376" s="342">
        <v>26</v>
      </c>
      <c r="C376" s="352">
        <v>16</v>
      </c>
      <c r="D376" s="352">
        <v>31</v>
      </c>
      <c r="E376" s="352">
        <v>47</v>
      </c>
    </row>
    <row r="377" spans="1:5">
      <c r="A377" s="332" t="s">
        <v>741</v>
      </c>
      <c r="B377" s="342">
        <v>237</v>
      </c>
      <c r="C377" s="352">
        <v>255</v>
      </c>
      <c r="D377" s="352">
        <v>256</v>
      </c>
      <c r="E377" s="352">
        <v>511</v>
      </c>
    </row>
    <row r="378" spans="1:5">
      <c r="A378" s="332" t="s">
        <v>1198</v>
      </c>
      <c r="B378" s="342">
        <v>196</v>
      </c>
      <c r="C378" s="352">
        <v>180</v>
      </c>
      <c r="D378" s="352">
        <v>179</v>
      </c>
      <c r="E378" s="352">
        <v>359</v>
      </c>
    </row>
    <row r="379" spans="1:5">
      <c r="A379" s="332" t="s">
        <v>1199</v>
      </c>
      <c r="B379" s="342">
        <v>159</v>
      </c>
      <c r="C379" s="352">
        <v>218</v>
      </c>
      <c r="D379" s="352">
        <v>224</v>
      </c>
      <c r="E379" s="352">
        <v>442</v>
      </c>
    </row>
    <row r="380" spans="1:5">
      <c r="A380" s="332" t="s">
        <v>458</v>
      </c>
      <c r="B380" s="342">
        <v>122</v>
      </c>
      <c r="C380" s="352">
        <v>124</v>
      </c>
      <c r="D380" s="352">
        <v>137</v>
      </c>
      <c r="E380" s="352">
        <v>261</v>
      </c>
    </row>
    <row r="381" spans="1:5">
      <c r="A381" s="332" t="s">
        <v>582</v>
      </c>
      <c r="B381" s="342">
        <v>100</v>
      </c>
      <c r="C381" s="352">
        <v>121</v>
      </c>
      <c r="D381" s="352">
        <v>125</v>
      </c>
      <c r="E381" s="352">
        <v>246</v>
      </c>
    </row>
    <row r="382" spans="1:5">
      <c r="A382" s="332" t="s">
        <v>871</v>
      </c>
      <c r="B382" s="342">
        <v>207</v>
      </c>
      <c r="C382" s="352">
        <v>227</v>
      </c>
      <c r="D382" s="352">
        <v>261</v>
      </c>
      <c r="E382" s="352">
        <v>488</v>
      </c>
    </row>
    <row r="383" spans="1:5">
      <c r="A383" s="332" t="s">
        <v>31</v>
      </c>
      <c r="B383" s="342">
        <v>197</v>
      </c>
      <c r="C383" s="352">
        <v>211</v>
      </c>
      <c r="D383" s="352">
        <v>229</v>
      </c>
      <c r="E383" s="352">
        <v>440</v>
      </c>
    </row>
    <row r="384" spans="1:5">
      <c r="A384" s="332" t="s">
        <v>792</v>
      </c>
      <c r="B384" s="342">
        <v>185</v>
      </c>
      <c r="C384" s="352">
        <v>206</v>
      </c>
      <c r="D384" s="352">
        <v>210</v>
      </c>
      <c r="E384" s="352">
        <v>416</v>
      </c>
    </row>
    <row r="385" spans="1:5">
      <c r="A385" s="332" t="s">
        <v>564</v>
      </c>
      <c r="B385" s="342">
        <v>503</v>
      </c>
      <c r="C385" s="352">
        <v>564</v>
      </c>
      <c r="D385" s="352">
        <v>599</v>
      </c>
      <c r="E385" s="352">
        <v>1163</v>
      </c>
    </row>
    <row r="386" spans="1:5">
      <c r="A386" s="332" t="s">
        <v>528</v>
      </c>
      <c r="B386" s="342">
        <v>286</v>
      </c>
      <c r="C386" s="352">
        <v>275</v>
      </c>
      <c r="D386" s="352">
        <v>321</v>
      </c>
      <c r="E386" s="352">
        <v>596</v>
      </c>
    </row>
    <row r="387" spans="1:5">
      <c r="A387" s="332" t="s">
        <v>364</v>
      </c>
      <c r="B387" s="342">
        <v>36</v>
      </c>
      <c r="C387" s="352">
        <v>33</v>
      </c>
      <c r="D387" s="352">
        <v>30</v>
      </c>
      <c r="E387" s="352">
        <v>63</v>
      </c>
    </row>
    <row r="388" spans="1:5">
      <c r="A388" s="332" t="s">
        <v>1112</v>
      </c>
      <c r="B388" s="342">
        <v>34</v>
      </c>
      <c r="C388" s="352">
        <v>31</v>
      </c>
      <c r="D388" s="352">
        <v>44</v>
      </c>
      <c r="E388" s="352">
        <v>75</v>
      </c>
    </row>
    <row r="389" spans="1:5">
      <c r="A389" s="332" t="s">
        <v>1200</v>
      </c>
      <c r="B389" s="342">
        <v>37</v>
      </c>
      <c r="C389" s="352">
        <v>31</v>
      </c>
      <c r="D389" s="352">
        <v>39</v>
      </c>
      <c r="E389" s="352">
        <v>70</v>
      </c>
    </row>
    <row r="390" spans="1:5">
      <c r="A390" s="332" t="s">
        <v>806</v>
      </c>
      <c r="B390" s="342">
        <v>50</v>
      </c>
      <c r="C390" s="352">
        <v>47</v>
      </c>
      <c r="D390" s="352">
        <v>49</v>
      </c>
      <c r="E390" s="352">
        <v>96</v>
      </c>
    </row>
    <row r="391" spans="1:5">
      <c r="A391" s="332" t="s">
        <v>1109</v>
      </c>
      <c r="B391" s="342">
        <v>43</v>
      </c>
      <c r="C391" s="352">
        <v>42</v>
      </c>
      <c r="D391" s="352">
        <v>54</v>
      </c>
      <c r="E391" s="352">
        <v>96</v>
      </c>
    </row>
    <row r="392" spans="1:5">
      <c r="A392" s="332" t="s">
        <v>1201</v>
      </c>
      <c r="B392" s="342">
        <v>343</v>
      </c>
      <c r="C392" s="352">
        <v>368</v>
      </c>
      <c r="D392" s="352">
        <v>431</v>
      </c>
      <c r="E392" s="352">
        <v>799</v>
      </c>
    </row>
    <row r="393" spans="1:5">
      <c r="A393" s="332" t="s">
        <v>1203</v>
      </c>
      <c r="B393" s="342">
        <v>194</v>
      </c>
      <c r="C393" s="352">
        <v>171</v>
      </c>
      <c r="D393" s="352">
        <v>215</v>
      </c>
      <c r="E393" s="352">
        <v>386</v>
      </c>
    </row>
    <row r="394" spans="1:5">
      <c r="A394" s="332" t="s">
        <v>1205</v>
      </c>
      <c r="B394" s="342">
        <v>87</v>
      </c>
      <c r="C394" s="352">
        <v>72</v>
      </c>
      <c r="D394" s="352">
        <v>90</v>
      </c>
      <c r="E394" s="352">
        <v>162</v>
      </c>
    </row>
    <row r="395" spans="1:5">
      <c r="A395" s="334" t="s">
        <v>750</v>
      </c>
      <c r="B395" s="342">
        <v>205</v>
      </c>
      <c r="C395" s="352">
        <v>245</v>
      </c>
      <c r="D395" s="352">
        <v>250</v>
      </c>
      <c r="E395" s="352">
        <v>495</v>
      </c>
    </row>
    <row r="396" spans="1:5">
      <c r="A396" s="332" t="s">
        <v>242</v>
      </c>
      <c r="B396" s="344">
        <v>99</v>
      </c>
      <c r="C396" s="354">
        <v>82</v>
      </c>
      <c r="D396" s="354">
        <v>103</v>
      </c>
      <c r="E396" s="354">
        <v>185</v>
      </c>
    </row>
    <row r="397" spans="1:5">
      <c r="A397" s="332" t="s">
        <v>338</v>
      </c>
      <c r="B397" s="342">
        <v>7</v>
      </c>
      <c r="C397" s="352">
        <v>8</v>
      </c>
      <c r="D397" s="352">
        <v>6</v>
      </c>
      <c r="E397" s="352">
        <v>14</v>
      </c>
    </row>
    <row r="398" spans="1:5">
      <c r="A398" s="335" t="s">
        <v>1208</v>
      </c>
      <c r="B398" s="343">
        <v>7241</v>
      </c>
      <c r="C398" s="353">
        <v>7285</v>
      </c>
      <c r="D398" s="353">
        <v>7925</v>
      </c>
      <c r="E398" s="353">
        <v>15210</v>
      </c>
    </row>
    <row r="399" spans="1:5">
      <c r="A399" s="332" t="s">
        <v>1209</v>
      </c>
      <c r="B399" s="342">
        <v>14</v>
      </c>
      <c r="C399" s="352">
        <v>12</v>
      </c>
      <c r="D399" s="352">
        <v>15</v>
      </c>
      <c r="E399" s="352">
        <v>27</v>
      </c>
    </row>
    <row r="400" spans="1:5">
      <c r="A400" s="332" t="s">
        <v>1211</v>
      </c>
      <c r="B400" s="342">
        <v>11</v>
      </c>
      <c r="C400" s="352">
        <v>12</v>
      </c>
      <c r="D400" s="352">
        <v>18</v>
      </c>
      <c r="E400" s="352">
        <v>30</v>
      </c>
    </row>
    <row r="401" spans="1:5">
      <c r="A401" s="332" t="s">
        <v>661</v>
      </c>
      <c r="B401" s="342">
        <v>25</v>
      </c>
      <c r="C401" s="352">
        <v>20</v>
      </c>
      <c r="D401" s="352">
        <v>28</v>
      </c>
      <c r="E401" s="352">
        <v>48</v>
      </c>
    </row>
    <row r="402" spans="1:5">
      <c r="A402" s="332" t="s">
        <v>1212</v>
      </c>
      <c r="B402" s="342">
        <v>18</v>
      </c>
      <c r="C402" s="352">
        <v>20</v>
      </c>
      <c r="D402" s="352">
        <v>24</v>
      </c>
      <c r="E402" s="352">
        <v>44</v>
      </c>
    </row>
    <row r="403" spans="1:5">
      <c r="A403" s="332" t="s">
        <v>1122</v>
      </c>
      <c r="B403" s="342">
        <v>19</v>
      </c>
      <c r="C403" s="352">
        <v>15</v>
      </c>
      <c r="D403" s="352">
        <v>21</v>
      </c>
      <c r="E403" s="352">
        <v>36</v>
      </c>
    </row>
    <row r="404" spans="1:5">
      <c r="A404" s="332" t="s">
        <v>1213</v>
      </c>
      <c r="B404" s="342">
        <v>9</v>
      </c>
      <c r="C404" s="352">
        <v>9</v>
      </c>
      <c r="D404" s="352">
        <v>12</v>
      </c>
      <c r="E404" s="352">
        <v>21</v>
      </c>
    </row>
    <row r="405" spans="1:5">
      <c r="A405" s="332" t="s">
        <v>980</v>
      </c>
      <c r="B405" s="342">
        <v>44</v>
      </c>
      <c r="C405" s="352">
        <v>36</v>
      </c>
      <c r="D405" s="352">
        <v>52</v>
      </c>
      <c r="E405" s="352">
        <v>88</v>
      </c>
    </row>
    <row r="406" spans="1:5">
      <c r="A406" s="332" t="s">
        <v>118</v>
      </c>
      <c r="B406" s="342">
        <v>64</v>
      </c>
      <c r="C406" s="352">
        <v>76</v>
      </c>
      <c r="D406" s="352">
        <v>74</v>
      </c>
      <c r="E406" s="352">
        <v>150</v>
      </c>
    </row>
    <row r="407" spans="1:5">
      <c r="A407" s="332" t="s">
        <v>450</v>
      </c>
      <c r="B407" s="342">
        <v>13</v>
      </c>
      <c r="C407" s="352">
        <v>6</v>
      </c>
      <c r="D407" s="352">
        <v>12</v>
      </c>
      <c r="E407" s="352">
        <v>18</v>
      </c>
    </row>
    <row r="408" spans="1:5">
      <c r="A408" s="332" t="s">
        <v>1073</v>
      </c>
      <c r="B408" s="342">
        <v>14</v>
      </c>
      <c r="C408" s="352">
        <v>15</v>
      </c>
      <c r="D408" s="352">
        <v>16</v>
      </c>
      <c r="E408" s="352">
        <v>31</v>
      </c>
    </row>
    <row r="409" spans="1:5">
      <c r="A409" s="332" t="s">
        <v>624</v>
      </c>
      <c r="B409" s="342">
        <v>47</v>
      </c>
      <c r="C409" s="352">
        <v>41</v>
      </c>
      <c r="D409" s="352">
        <v>57</v>
      </c>
      <c r="E409" s="352">
        <v>98</v>
      </c>
    </row>
    <row r="410" spans="1:5">
      <c r="A410" s="332" t="s">
        <v>1215</v>
      </c>
      <c r="B410" s="342">
        <v>21</v>
      </c>
      <c r="C410" s="352">
        <v>14</v>
      </c>
      <c r="D410" s="352">
        <v>21</v>
      </c>
      <c r="E410" s="352">
        <v>35</v>
      </c>
    </row>
    <row r="411" spans="1:5">
      <c r="A411" s="332" t="s">
        <v>906</v>
      </c>
      <c r="B411" s="342">
        <v>12</v>
      </c>
      <c r="C411" s="352">
        <v>10</v>
      </c>
      <c r="D411" s="352">
        <v>13</v>
      </c>
      <c r="E411" s="352">
        <v>23</v>
      </c>
    </row>
    <row r="412" spans="1:5">
      <c r="A412" s="332" t="s">
        <v>1017</v>
      </c>
      <c r="B412" s="342">
        <v>16</v>
      </c>
      <c r="C412" s="352">
        <v>14</v>
      </c>
      <c r="D412" s="352">
        <v>13</v>
      </c>
      <c r="E412" s="352">
        <v>27</v>
      </c>
    </row>
    <row r="413" spans="1:5">
      <c r="A413" s="332" t="s">
        <v>452</v>
      </c>
      <c r="B413" s="342">
        <v>15</v>
      </c>
      <c r="C413" s="352">
        <v>14</v>
      </c>
      <c r="D413" s="352">
        <v>21</v>
      </c>
      <c r="E413" s="352">
        <v>35</v>
      </c>
    </row>
    <row r="414" spans="1:5">
      <c r="A414" s="332" t="s">
        <v>1217</v>
      </c>
      <c r="B414" s="342">
        <v>14</v>
      </c>
      <c r="C414" s="352">
        <v>14</v>
      </c>
      <c r="D414" s="352">
        <v>11</v>
      </c>
      <c r="E414" s="352">
        <v>25</v>
      </c>
    </row>
    <row r="415" spans="1:5">
      <c r="A415" s="332" t="s">
        <v>1218</v>
      </c>
      <c r="B415" s="342">
        <v>77</v>
      </c>
      <c r="C415" s="352">
        <v>65</v>
      </c>
      <c r="D415" s="352">
        <v>85</v>
      </c>
      <c r="E415" s="352">
        <v>150</v>
      </c>
    </row>
    <row r="416" spans="1:5">
      <c r="A416" s="332" t="s">
        <v>1219</v>
      </c>
      <c r="B416" s="342">
        <v>11</v>
      </c>
      <c r="C416" s="352">
        <v>11</v>
      </c>
      <c r="D416" s="352">
        <v>13</v>
      </c>
      <c r="E416" s="352">
        <v>24</v>
      </c>
    </row>
    <row r="417" spans="1:5">
      <c r="A417" s="332" t="s">
        <v>1220</v>
      </c>
      <c r="B417" s="342">
        <v>20</v>
      </c>
      <c r="C417" s="352">
        <v>24</v>
      </c>
      <c r="D417" s="352">
        <v>20</v>
      </c>
      <c r="E417" s="352">
        <v>44</v>
      </c>
    </row>
    <row r="418" spans="1:5">
      <c r="A418" s="332" t="s">
        <v>629</v>
      </c>
      <c r="B418" s="342">
        <v>17</v>
      </c>
      <c r="C418" s="352">
        <v>22</v>
      </c>
      <c r="D418" s="352">
        <v>23</v>
      </c>
      <c r="E418" s="352">
        <v>45</v>
      </c>
    </row>
    <row r="419" spans="1:5">
      <c r="A419" s="332" t="s">
        <v>1221</v>
      </c>
      <c r="B419" s="342">
        <v>39</v>
      </c>
      <c r="C419" s="352">
        <v>39</v>
      </c>
      <c r="D419" s="352">
        <v>36</v>
      </c>
      <c r="E419" s="352">
        <v>75</v>
      </c>
    </row>
    <row r="420" spans="1:5">
      <c r="A420" s="332" t="s">
        <v>1223</v>
      </c>
      <c r="B420" s="342">
        <v>40</v>
      </c>
      <c r="C420" s="352">
        <v>20</v>
      </c>
      <c r="D420" s="352">
        <v>41</v>
      </c>
      <c r="E420" s="352">
        <v>61</v>
      </c>
    </row>
    <row r="421" spans="1:5">
      <c r="A421" s="332" t="s">
        <v>1224</v>
      </c>
      <c r="B421" s="342">
        <v>34</v>
      </c>
      <c r="C421" s="352">
        <v>19</v>
      </c>
      <c r="D421" s="352">
        <v>29</v>
      </c>
      <c r="E421" s="352">
        <v>48</v>
      </c>
    </row>
    <row r="422" spans="1:5">
      <c r="A422" s="332" t="s">
        <v>1226</v>
      </c>
      <c r="B422" s="342">
        <v>8</v>
      </c>
      <c r="C422" s="352">
        <v>3</v>
      </c>
      <c r="D422" s="352">
        <v>8</v>
      </c>
      <c r="E422" s="352">
        <v>11</v>
      </c>
    </row>
    <row r="423" spans="1:5">
      <c r="A423" s="332" t="s">
        <v>1227</v>
      </c>
      <c r="B423" s="342">
        <v>6</v>
      </c>
      <c r="C423" s="352">
        <v>9</v>
      </c>
      <c r="D423" s="352">
        <v>8</v>
      </c>
      <c r="E423" s="352">
        <v>17</v>
      </c>
    </row>
    <row r="424" spans="1:5">
      <c r="A424" s="332" t="s">
        <v>821</v>
      </c>
      <c r="B424" s="342">
        <v>26</v>
      </c>
      <c r="C424" s="352">
        <v>24</v>
      </c>
      <c r="D424" s="352">
        <v>39</v>
      </c>
      <c r="E424" s="352">
        <v>63</v>
      </c>
    </row>
    <row r="425" spans="1:5">
      <c r="A425" s="332" t="s">
        <v>1230</v>
      </c>
      <c r="B425" s="342">
        <v>15</v>
      </c>
      <c r="C425" s="352">
        <v>20</v>
      </c>
      <c r="D425" s="352">
        <v>21</v>
      </c>
      <c r="E425" s="352">
        <v>41</v>
      </c>
    </row>
    <row r="426" spans="1:5">
      <c r="A426" s="332" t="s">
        <v>1231</v>
      </c>
      <c r="B426" s="342">
        <v>16</v>
      </c>
      <c r="C426" s="352">
        <v>13</v>
      </c>
      <c r="D426" s="352">
        <v>17</v>
      </c>
      <c r="E426" s="352">
        <v>30</v>
      </c>
    </row>
    <row r="427" spans="1:5">
      <c r="A427" s="332" t="s">
        <v>1233</v>
      </c>
      <c r="B427" s="342">
        <v>18</v>
      </c>
      <c r="C427" s="352">
        <v>10</v>
      </c>
      <c r="D427" s="352">
        <v>16</v>
      </c>
      <c r="E427" s="352">
        <v>26</v>
      </c>
    </row>
    <row r="428" spans="1:5">
      <c r="A428" s="332" t="s">
        <v>1235</v>
      </c>
      <c r="B428" s="342">
        <v>16</v>
      </c>
      <c r="C428" s="352">
        <v>10</v>
      </c>
      <c r="D428" s="352">
        <v>16</v>
      </c>
      <c r="E428" s="352">
        <v>26</v>
      </c>
    </row>
    <row r="429" spans="1:5">
      <c r="A429" s="332" t="s">
        <v>1239</v>
      </c>
      <c r="B429" s="342">
        <v>9</v>
      </c>
      <c r="C429" s="352">
        <v>6</v>
      </c>
      <c r="D429" s="352">
        <v>10</v>
      </c>
      <c r="E429" s="352">
        <v>16</v>
      </c>
    </row>
    <row r="430" spans="1:5">
      <c r="A430" s="332" t="s">
        <v>1240</v>
      </c>
      <c r="B430" s="342">
        <v>15</v>
      </c>
      <c r="C430" s="352">
        <v>10</v>
      </c>
      <c r="D430" s="352">
        <v>14</v>
      </c>
      <c r="E430" s="352">
        <v>24</v>
      </c>
    </row>
    <row r="431" spans="1:5">
      <c r="A431" s="332" t="s">
        <v>638</v>
      </c>
      <c r="B431" s="342">
        <v>34</v>
      </c>
      <c r="C431" s="352">
        <v>40</v>
      </c>
      <c r="D431" s="352">
        <v>41</v>
      </c>
      <c r="E431" s="352">
        <v>81</v>
      </c>
    </row>
    <row r="432" spans="1:5">
      <c r="A432" s="332" t="s">
        <v>1241</v>
      </c>
      <c r="B432" s="342">
        <v>26</v>
      </c>
      <c r="C432" s="352">
        <v>26</v>
      </c>
      <c r="D432" s="352">
        <v>23</v>
      </c>
      <c r="E432" s="352">
        <v>49</v>
      </c>
    </row>
    <row r="433" spans="1:5">
      <c r="A433" s="332" t="s">
        <v>1244</v>
      </c>
      <c r="B433" s="342">
        <v>24</v>
      </c>
      <c r="C433" s="352">
        <v>24</v>
      </c>
      <c r="D433" s="352">
        <v>10</v>
      </c>
      <c r="E433" s="352">
        <v>34</v>
      </c>
    </row>
    <row r="434" spans="1:5">
      <c r="A434" s="332" t="s">
        <v>1245</v>
      </c>
      <c r="B434" s="342">
        <v>15</v>
      </c>
      <c r="C434" s="352">
        <v>18</v>
      </c>
      <c r="D434" s="352">
        <v>22</v>
      </c>
      <c r="E434" s="352">
        <v>40</v>
      </c>
    </row>
    <row r="435" spans="1:5">
      <c r="A435" s="332" t="s">
        <v>940</v>
      </c>
      <c r="B435" s="342">
        <v>24</v>
      </c>
      <c r="C435" s="352">
        <v>22</v>
      </c>
      <c r="D435" s="352">
        <v>32</v>
      </c>
      <c r="E435" s="352">
        <v>54</v>
      </c>
    </row>
    <row r="436" spans="1:5">
      <c r="A436" s="332" t="s">
        <v>760</v>
      </c>
      <c r="B436" s="342">
        <v>42</v>
      </c>
      <c r="C436" s="352">
        <v>30</v>
      </c>
      <c r="D436" s="352">
        <v>40</v>
      </c>
      <c r="E436" s="352">
        <v>70</v>
      </c>
    </row>
    <row r="437" spans="1:5">
      <c r="A437" s="332" t="s">
        <v>1246</v>
      </c>
      <c r="B437" s="342">
        <v>23</v>
      </c>
      <c r="C437" s="352">
        <v>17</v>
      </c>
      <c r="D437" s="352">
        <v>20</v>
      </c>
      <c r="E437" s="352">
        <v>37</v>
      </c>
    </row>
    <row r="438" spans="1:5">
      <c r="A438" s="332" t="s">
        <v>1249</v>
      </c>
      <c r="B438" s="342">
        <v>36</v>
      </c>
      <c r="C438" s="352">
        <v>30</v>
      </c>
      <c r="D438" s="352">
        <v>38</v>
      </c>
      <c r="E438" s="352">
        <v>68</v>
      </c>
    </row>
    <row r="439" spans="1:5">
      <c r="A439" s="332" t="s">
        <v>1251</v>
      </c>
      <c r="B439" s="342">
        <v>14</v>
      </c>
      <c r="C439" s="352">
        <v>13</v>
      </c>
      <c r="D439" s="352">
        <v>16</v>
      </c>
      <c r="E439" s="352">
        <v>29</v>
      </c>
    </row>
    <row r="440" spans="1:5">
      <c r="A440" s="332" t="s">
        <v>1045</v>
      </c>
      <c r="B440" s="342">
        <v>24</v>
      </c>
      <c r="C440" s="352">
        <v>16</v>
      </c>
      <c r="D440" s="352">
        <v>23</v>
      </c>
      <c r="E440" s="352">
        <v>39</v>
      </c>
    </row>
    <row r="441" spans="1:5">
      <c r="A441" s="332" t="s">
        <v>1254</v>
      </c>
      <c r="B441" s="342">
        <v>19</v>
      </c>
      <c r="C441" s="352">
        <v>20</v>
      </c>
      <c r="D441" s="352">
        <v>24</v>
      </c>
      <c r="E441" s="352">
        <v>44</v>
      </c>
    </row>
    <row r="442" spans="1:5">
      <c r="A442" s="332" t="s">
        <v>1086</v>
      </c>
      <c r="B442" s="342">
        <v>54</v>
      </c>
      <c r="C442" s="352">
        <v>33</v>
      </c>
      <c r="D442" s="352">
        <v>45</v>
      </c>
      <c r="E442" s="352">
        <v>78</v>
      </c>
    </row>
    <row r="443" spans="1:5">
      <c r="A443" s="332" t="s">
        <v>848</v>
      </c>
      <c r="B443" s="342">
        <v>17</v>
      </c>
      <c r="C443" s="352">
        <v>19</v>
      </c>
      <c r="D443" s="352">
        <v>18</v>
      </c>
      <c r="E443" s="352">
        <v>37</v>
      </c>
    </row>
    <row r="444" spans="1:5">
      <c r="A444" s="332" t="s">
        <v>1183</v>
      </c>
      <c r="B444" s="342">
        <v>9</v>
      </c>
      <c r="C444" s="352">
        <v>7</v>
      </c>
      <c r="D444" s="352">
        <v>5</v>
      </c>
      <c r="E444" s="352">
        <v>12</v>
      </c>
    </row>
    <row r="445" spans="1:5">
      <c r="A445" s="332" t="s">
        <v>1256</v>
      </c>
      <c r="B445" s="342">
        <v>125</v>
      </c>
      <c r="C445" s="352">
        <v>99</v>
      </c>
      <c r="D445" s="352">
        <v>101</v>
      </c>
      <c r="E445" s="352">
        <v>200</v>
      </c>
    </row>
    <row r="446" spans="1:5">
      <c r="A446" s="332" t="s">
        <v>312</v>
      </c>
      <c r="B446" s="342">
        <v>11</v>
      </c>
      <c r="C446" s="352">
        <v>11</v>
      </c>
      <c r="D446" s="352">
        <v>15</v>
      </c>
      <c r="E446" s="352">
        <v>26</v>
      </c>
    </row>
    <row r="447" spans="1:5">
      <c r="A447" s="332" t="s">
        <v>1257</v>
      </c>
      <c r="B447" s="342">
        <v>38</v>
      </c>
      <c r="C447" s="352">
        <v>27</v>
      </c>
      <c r="D447" s="352">
        <v>37</v>
      </c>
      <c r="E447" s="352">
        <v>64</v>
      </c>
    </row>
    <row r="448" spans="1:5">
      <c r="A448" s="332" t="s">
        <v>1202</v>
      </c>
      <c r="B448" s="342">
        <v>21</v>
      </c>
      <c r="C448" s="352">
        <v>13</v>
      </c>
      <c r="D448" s="352">
        <v>19</v>
      </c>
      <c r="E448" s="352">
        <v>32</v>
      </c>
    </row>
    <row r="449" spans="1:5">
      <c r="A449" s="332" t="s">
        <v>1258</v>
      </c>
      <c r="B449" s="342">
        <v>73</v>
      </c>
      <c r="C449" s="352">
        <v>70</v>
      </c>
      <c r="D449" s="352">
        <v>69</v>
      </c>
      <c r="E449" s="352">
        <v>139</v>
      </c>
    </row>
    <row r="450" spans="1:5">
      <c r="A450" s="332" t="s">
        <v>175</v>
      </c>
      <c r="B450" s="342">
        <v>52</v>
      </c>
      <c r="C450" s="352">
        <v>54</v>
      </c>
      <c r="D450" s="352">
        <v>62</v>
      </c>
      <c r="E450" s="352">
        <v>116</v>
      </c>
    </row>
    <row r="451" spans="1:5">
      <c r="A451" s="332" t="s">
        <v>277</v>
      </c>
      <c r="B451" s="342">
        <v>30</v>
      </c>
      <c r="C451" s="352">
        <v>35</v>
      </c>
      <c r="D451" s="352">
        <v>38</v>
      </c>
      <c r="E451" s="352">
        <v>73</v>
      </c>
    </row>
    <row r="452" spans="1:5">
      <c r="A452" s="332" t="s">
        <v>1175</v>
      </c>
      <c r="B452" s="342">
        <v>24</v>
      </c>
      <c r="C452" s="352">
        <v>24</v>
      </c>
      <c r="D452" s="352">
        <v>26</v>
      </c>
      <c r="E452" s="352">
        <v>50</v>
      </c>
    </row>
    <row r="453" spans="1:5">
      <c r="A453" s="332" t="s">
        <v>771</v>
      </c>
      <c r="B453" s="342">
        <v>46</v>
      </c>
      <c r="C453" s="352">
        <v>36</v>
      </c>
      <c r="D453" s="352">
        <v>50</v>
      </c>
      <c r="E453" s="352">
        <v>86</v>
      </c>
    </row>
    <row r="454" spans="1:5">
      <c r="A454" s="332" t="s">
        <v>1259</v>
      </c>
      <c r="B454" s="342">
        <v>28</v>
      </c>
      <c r="C454" s="352">
        <v>21</v>
      </c>
      <c r="D454" s="352">
        <v>26</v>
      </c>
      <c r="E454" s="352">
        <v>47</v>
      </c>
    </row>
    <row r="455" spans="1:5">
      <c r="A455" s="332" t="s">
        <v>711</v>
      </c>
      <c r="B455" s="342">
        <v>90</v>
      </c>
      <c r="C455" s="352">
        <v>61</v>
      </c>
      <c r="D455" s="352">
        <v>71</v>
      </c>
      <c r="E455" s="352">
        <v>132</v>
      </c>
    </row>
    <row r="456" spans="1:5">
      <c r="A456" s="332" t="s">
        <v>1049</v>
      </c>
      <c r="B456" s="342">
        <v>25</v>
      </c>
      <c r="C456" s="352">
        <v>24</v>
      </c>
      <c r="D456" s="352">
        <v>28</v>
      </c>
      <c r="E456" s="352">
        <v>52</v>
      </c>
    </row>
    <row r="457" spans="1:5">
      <c r="A457" s="332" t="s">
        <v>725</v>
      </c>
      <c r="B457" s="342">
        <v>21</v>
      </c>
      <c r="C457" s="352">
        <v>15</v>
      </c>
      <c r="D457" s="352">
        <v>16</v>
      </c>
      <c r="E457" s="352">
        <v>31</v>
      </c>
    </row>
    <row r="458" spans="1:5">
      <c r="A458" s="332" t="s">
        <v>544</v>
      </c>
      <c r="B458" s="342">
        <v>77</v>
      </c>
      <c r="C458" s="352">
        <v>83</v>
      </c>
      <c r="D458" s="352">
        <v>105</v>
      </c>
      <c r="E458" s="352">
        <v>188</v>
      </c>
    </row>
    <row r="459" spans="1:5">
      <c r="A459" s="332" t="s">
        <v>1140</v>
      </c>
      <c r="B459" s="342">
        <v>27</v>
      </c>
      <c r="C459" s="352">
        <v>18</v>
      </c>
      <c r="D459" s="352">
        <v>27</v>
      </c>
      <c r="E459" s="352">
        <v>45</v>
      </c>
    </row>
    <row r="460" spans="1:5">
      <c r="A460" s="332" t="s">
        <v>1260</v>
      </c>
      <c r="B460" s="342">
        <v>17</v>
      </c>
      <c r="C460" s="352">
        <v>7</v>
      </c>
      <c r="D460" s="352">
        <v>20</v>
      </c>
      <c r="E460" s="352">
        <v>27</v>
      </c>
    </row>
    <row r="461" spans="1:5">
      <c r="A461" s="332" t="s">
        <v>1261</v>
      </c>
      <c r="B461" s="342">
        <v>15</v>
      </c>
      <c r="C461" s="352">
        <v>14</v>
      </c>
      <c r="D461" s="352">
        <v>14</v>
      </c>
      <c r="E461" s="352">
        <v>28</v>
      </c>
    </row>
    <row r="462" spans="1:5">
      <c r="A462" s="332" t="s">
        <v>1263</v>
      </c>
      <c r="B462" s="342">
        <v>18</v>
      </c>
      <c r="C462" s="352">
        <v>21</v>
      </c>
      <c r="D462" s="352">
        <v>19</v>
      </c>
      <c r="E462" s="352">
        <v>40</v>
      </c>
    </row>
    <row r="463" spans="1:5">
      <c r="A463" s="332" t="s">
        <v>1132</v>
      </c>
      <c r="B463" s="342">
        <v>82</v>
      </c>
      <c r="C463" s="352">
        <v>90</v>
      </c>
      <c r="D463" s="352">
        <v>99</v>
      </c>
      <c r="E463" s="352">
        <v>189</v>
      </c>
    </row>
    <row r="464" spans="1:5">
      <c r="A464" s="332" t="s">
        <v>909</v>
      </c>
      <c r="B464" s="342">
        <v>10</v>
      </c>
      <c r="C464" s="352">
        <v>10</v>
      </c>
      <c r="D464" s="352">
        <v>17</v>
      </c>
      <c r="E464" s="352">
        <v>27</v>
      </c>
    </row>
    <row r="465" spans="1:5">
      <c r="A465" s="332" t="s">
        <v>1038</v>
      </c>
      <c r="B465" s="342">
        <v>29</v>
      </c>
      <c r="C465" s="352">
        <v>29</v>
      </c>
      <c r="D465" s="352">
        <v>28</v>
      </c>
      <c r="E465" s="352">
        <v>57</v>
      </c>
    </row>
    <row r="466" spans="1:5">
      <c r="A466" s="332" t="s">
        <v>1266</v>
      </c>
      <c r="B466" s="342">
        <v>16</v>
      </c>
      <c r="C466" s="352">
        <v>11</v>
      </c>
      <c r="D466" s="352">
        <v>19</v>
      </c>
      <c r="E466" s="352">
        <v>30</v>
      </c>
    </row>
    <row r="467" spans="1:5">
      <c r="A467" s="332" t="s">
        <v>292</v>
      </c>
      <c r="B467" s="342">
        <v>31</v>
      </c>
      <c r="C467" s="352">
        <v>26</v>
      </c>
      <c r="D467" s="352">
        <v>31</v>
      </c>
      <c r="E467" s="352">
        <v>57</v>
      </c>
    </row>
    <row r="468" spans="1:5">
      <c r="A468" s="332" t="s">
        <v>106</v>
      </c>
      <c r="B468" s="342">
        <v>34</v>
      </c>
      <c r="C468" s="352">
        <v>25</v>
      </c>
      <c r="D468" s="352">
        <v>34</v>
      </c>
      <c r="E468" s="352">
        <v>59</v>
      </c>
    </row>
    <row r="469" spans="1:5">
      <c r="A469" s="332" t="s">
        <v>1268</v>
      </c>
      <c r="B469" s="342">
        <v>29</v>
      </c>
      <c r="C469" s="352">
        <v>26</v>
      </c>
      <c r="D469" s="352">
        <v>37</v>
      </c>
      <c r="E469" s="352">
        <v>63</v>
      </c>
    </row>
    <row r="470" spans="1:5">
      <c r="A470" s="332" t="s">
        <v>520</v>
      </c>
      <c r="B470" s="342">
        <v>10</v>
      </c>
      <c r="C470" s="352">
        <v>10</v>
      </c>
      <c r="D470" s="352">
        <v>9</v>
      </c>
      <c r="E470" s="352">
        <v>19</v>
      </c>
    </row>
    <row r="471" spans="1:5">
      <c r="A471" s="332" t="s">
        <v>181</v>
      </c>
      <c r="B471" s="342">
        <v>13</v>
      </c>
      <c r="C471" s="352">
        <v>14</v>
      </c>
      <c r="D471" s="352">
        <v>16</v>
      </c>
      <c r="E471" s="352">
        <v>30</v>
      </c>
    </row>
    <row r="472" spans="1:5">
      <c r="A472" s="332" t="s">
        <v>100</v>
      </c>
      <c r="B472" s="342">
        <v>19</v>
      </c>
      <c r="C472" s="352">
        <v>18</v>
      </c>
      <c r="D472" s="352">
        <v>26</v>
      </c>
      <c r="E472" s="352">
        <v>44</v>
      </c>
    </row>
    <row r="473" spans="1:5">
      <c r="A473" s="332" t="s">
        <v>7</v>
      </c>
      <c r="B473" s="342">
        <v>33</v>
      </c>
      <c r="C473" s="352">
        <v>30</v>
      </c>
      <c r="D473" s="352">
        <v>31</v>
      </c>
      <c r="E473" s="352">
        <v>61</v>
      </c>
    </row>
    <row r="474" spans="1:5">
      <c r="A474" s="332" t="s">
        <v>1271</v>
      </c>
      <c r="B474" s="342">
        <v>30</v>
      </c>
      <c r="C474" s="352">
        <v>23</v>
      </c>
      <c r="D474" s="352">
        <v>27</v>
      </c>
      <c r="E474" s="352">
        <v>50</v>
      </c>
    </row>
    <row r="475" spans="1:5">
      <c r="A475" s="332" t="s">
        <v>1272</v>
      </c>
      <c r="B475" s="342">
        <v>45</v>
      </c>
      <c r="C475" s="352">
        <v>38</v>
      </c>
      <c r="D475" s="352">
        <v>48</v>
      </c>
      <c r="E475" s="352">
        <v>86</v>
      </c>
    </row>
    <row r="476" spans="1:5">
      <c r="A476" s="332" t="s">
        <v>967</v>
      </c>
      <c r="B476" s="342">
        <v>6</v>
      </c>
      <c r="C476" s="352">
        <v>8</v>
      </c>
      <c r="D476" s="352">
        <v>8</v>
      </c>
      <c r="E476" s="352">
        <v>16</v>
      </c>
    </row>
    <row r="477" spans="1:5">
      <c r="A477" s="332" t="s">
        <v>1238</v>
      </c>
      <c r="B477" s="342">
        <v>23</v>
      </c>
      <c r="C477" s="352">
        <v>24</v>
      </c>
      <c r="D477" s="352">
        <v>21</v>
      </c>
      <c r="E477" s="352">
        <v>45</v>
      </c>
    </row>
    <row r="478" spans="1:5">
      <c r="A478" s="332" t="s">
        <v>654</v>
      </c>
      <c r="B478" s="342">
        <v>67</v>
      </c>
      <c r="C478" s="352">
        <v>86</v>
      </c>
      <c r="D478" s="352">
        <v>92</v>
      </c>
      <c r="E478" s="352">
        <v>178</v>
      </c>
    </row>
    <row r="479" spans="1:5">
      <c r="A479" s="332" t="s">
        <v>1274</v>
      </c>
      <c r="B479" s="342">
        <v>66</v>
      </c>
      <c r="C479" s="352">
        <v>72</v>
      </c>
      <c r="D479" s="352">
        <v>82</v>
      </c>
      <c r="E479" s="352">
        <v>154</v>
      </c>
    </row>
    <row r="480" spans="1:5">
      <c r="A480" s="332" t="s">
        <v>1276</v>
      </c>
      <c r="B480" s="342">
        <v>37</v>
      </c>
      <c r="C480" s="352">
        <v>35</v>
      </c>
      <c r="D480" s="352">
        <v>46</v>
      </c>
      <c r="E480" s="352">
        <v>81</v>
      </c>
    </row>
    <row r="481" spans="1:5">
      <c r="A481" s="332" t="s">
        <v>480</v>
      </c>
      <c r="B481" s="342">
        <v>74</v>
      </c>
      <c r="C481" s="352">
        <v>60</v>
      </c>
      <c r="D481" s="352">
        <v>74</v>
      </c>
      <c r="E481" s="352">
        <v>134</v>
      </c>
    </row>
    <row r="482" spans="1:5">
      <c r="A482" s="332" t="s">
        <v>953</v>
      </c>
      <c r="B482" s="342">
        <v>90</v>
      </c>
      <c r="C482" s="352">
        <v>78</v>
      </c>
      <c r="D482" s="352">
        <v>77</v>
      </c>
      <c r="E482" s="352">
        <v>155</v>
      </c>
    </row>
    <row r="483" spans="1:5">
      <c r="A483" s="332" t="s">
        <v>1128</v>
      </c>
      <c r="B483" s="342">
        <v>207</v>
      </c>
      <c r="C483" s="352">
        <v>204</v>
      </c>
      <c r="D483" s="352">
        <v>226</v>
      </c>
      <c r="E483" s="352">
        <v>430</v>
      </c>
    </row>
    <row r="484" spans="1:5">
      <c r="A484" s="332" t="s">
        <v>1277</v>
      </c>
      <c r="B484" s="342">
        <v>28</v>
      </c>
      <c r="C484" s="352">
        <v>32</v>
      </c>
      <c r="D484" s="352">
        <v>34</v>
      </c>
      <c r="E484" s="352">
        <v>66</v>
      </c>
    </row>
    <row r="485" spans="1:5">
      <c r="A485" s="332" t="s">
        <v>540</v>
      </c>
      <c r="B485" s="342">
        <v>15</v>
      </c>
      <c r="C485" s="352">
        <v>11</v>
      </c>
      <c r="D485" s="352">
        <v>18</v>
      </c>
      <c r="E485" s="352">
        <v>29</v>
      </c>
    </row>
    <row r="486" spans="1:5">
      <c r="A486" s="332" t="s">
        <v>472</v>
      </c>
      <c r="B486" s="342">
        <v>12</v>
      </c>
      <c r="C486" s="352">
        <v>10</v>
      </c>
      <c r="D486" s="352">
        <v>16</v>
      </c>
      <c r="E486" s="352">
        <v>26</v>
      </c>
    </row>
    <row r="487" spans="1:5">
      <c r="A487" s="332" t="s">
        <v>60</v>
      </c>
      <c r="B487" s="342">
        <v>49</v>
      </c>
      <c r="C487" s="352">
        <v>43</v>
      </c>
      <c r="D487" s="352">
        <v>56</v>
      </c>
      <c r="E487" s="352">
        <v>99</v>
      </c>
    </row>
    <row r="488" spans="1:5">
      <c r="A488" s="332" t="s">
        <v>998</v>
      </c>
      <c r="B488" s="342">
        <v>34</v>
      </c>
      <c r="C488" s="352">
        <v>41</v>
      </c>
      <c r="D488" s="352">
        <v>46</v>
      </c>
      <c r="E488" s="352">
        <v>87</v>
      </c>
    </row>
    <row r="489" spans="1:5">
      <c r="A489" s="332" t="s">
        <v>732</v>
      </c>
      <c r="B489" s="342">
        <v>67</v>
      </c>
      <c r="C489" s="352">
        <v>65</v>
      </c>
      <c r="D489" s="352">
        <v>51</v>
      </c>
      <c r="E489" s="352">
        <v>116</v>
      </c>
    </row>
    <row r="490" spans="1:5">
      <c r="A490" s="332" t="s">
        <v>1279</v>
      </c>
      <c r="B490" s="342">
        <v>34</v>
      </c>
      <c r="C490" s="352">
        <v>31</v>
      </c>
      <c r="D490" s="352">
        <v>37</v>
      </c>
      <c r="E490" s="352">
        <v>68</v>
      </c>
    </row>
    <row r="491" spans="1:5">
      <c r="A491" s="332" t="s">
        <v>252</v>
      </c>
      <c r="B491" s="342">
        <v>53</v>
      </c>
      <c r="C491" s="352">
        <v>46</v>
      </c>
      <c r="D491" s="352">
        <v>64</v>
      </c>
      <c r="E491" s="352">
        <v>110</v>
      </c>
    </row>
    <row r="492" spans="1:5">
      <c r="A492" s="332" t="s">
        <v>1284</v>
      </c>
      <c r="B492" s="342">
        <v>70</v>
      </c>
      <c r="C492" s="352">
        <v>66</v>
      </c>
      <c r="D492" s="352">
        <v>66</v>
      </c>
      <c r="E492" s="352">
        <v>132</v>
      </c>
    </row>
    <row r="493" spans="1:5">
      <c r="A493" s="332" t="s">
        <v>81</v>
      </c>
      <c r="B493" s="342">
        <v>48</v>
      </c>
      <c r="C493" s="352">
        <v>35</v>
      </c>
      <c r="D493" s="352">
        <v>44</v>
      </c>
      <c r="E493" s="352">
        <v>79</v>
      </c>
    </row>
    <row r="494" spans="1:5" customFormat="1">
      <c r="A494" s="336" t="s">
        <v>615</v>
      </c>
      <c r="B494" s="345">
        <v>37</v>
      </c>
      <c r="C494" s="355">
        <v>28</v>
      </c>
      <c r="D494" s="355">
        <v>46</v>
      </c>
      <c r="E494" s="355">
        <v>74</v>
      </c>
    </row>
    <row r="495" spans="1:5">
      <c r="A495" s="332" t="s">
        <v>675</v>
      </c>
      <c r="B495" s="342">
        <v>14</v>
      </c>
      <c r="C495" s="352">
        <v>16</v>
      </c>
      <c r="D495" s="352">
        <v>18</v>
      </c>
      <c r="E495" s="352">
        <v>34</v>
      </c>
    </row>
    <row r="496" spans="1:5">
      <c r="A496" s="332" t="s">
        <v>1285</v>
      </c>
      <c r="B496" s="342">
        <v>30</v>
      </c>
      <c r="C496" s="352">
        <v>24</v>
      </c>
      <c r="D496" s="352">
        <v>26</v>
      </c>
      <c r="E496" s="352">
        <v>50</v>
      </c>
    </row>
    <row r="497" spans="1:5">
      <c r="A497" s="332" t="s">
        <v>411</v>
      </c>
      <c r="B497" s="342">
        <v>58</v>
      </c>
      <c r="C497" s="352">
        <v>51</v>
      </c>
      <c r="D497" s="352">
        <v>74</v>
      </c>
      <c r="E497" s="352">
        <v>125</v>
      </c>
    </row>
    <row r="498" spans="1:5">
      <c r="A498" s="332" t="s">
        <v>240</v>
      </c>
      <c r="B498" s="342">
        <v>40</v>
      </c>
      <c r="C498" s="352">
        <v>46</v>
      </c>
      <c r="D498" s="352">
        <v>38</v>
      </c>
      <c r="E498" s="352">
        <v>84</v>
      </c>
    </row>
    <row r="499" spans="1:5">
      <c r="A499" s="332" t="s">
        <v>1171</v>
      </c>
      <c r="B499" s="342">
        <v>10</v>
      </c>
      <c r="C499" s="352">
        <v>6</v>
      </c>
      <c r="D499" s="352">
        <v>17</v>
      </c>
      <c r="E499" s="352">
        <v>23</v>
      </c>
    </row>
    <row r="500" spans="1:5">
      <c r="A500" s="332" t="s">
        <v>1287</v>
      </c>
      <c r="B500" s="342">
        <v>47</v>
      </c>
      <c r="C500" s="352">
        <v>37</v>
      </c>
      <c r="D500" s="352">
        <v>51</v>
      </c>
      <c r="E500" s="352">
        <v>88</v>
      </c>
    </row>
    <row r="501" spans="1:5">
      <c r="A501" s="332" t="s">
        <v>1289</v>
      </c>
      <c r="B501" s="342">
        <v>89</v>
      </c>
      <c r="C501" s="352">
        <v>56</v>
      </c>
      <c r="D501" s="352">
        <v>79</v>
      </c>
      <c r="E501" s="352">
        <v>135</v>
      </c>
    </row>
    <row r="502" spans="1:5">
      <c r="A502" s="332" t="s">
        <v>1056</v>
      </c>
      <c r="B502" s="342">
        <v>43</v>
      </c>
      <c r="C502" s="352">
        <v>36</v>
      </c>
      <c r="D502" s="352">
        <v>28</v>
      </c>
      <c r="E502" s="352">
        <v>64</v>
      </c>
    </row>
    <row r="503" spans="1:5">
      <c r="A503" s="332" t="s">
        <v>457</v>
      </c>
      <c r="B503" s="342">
        <v>23</v>
      </c>
      <c r="C503" s="352">
        <v>14</v>
      </c>
      <c r="D503" s="352">
        <v>29</v>
      </c>
      <c r="E503" s="352">
        <v>43</v>
      </c>
    </row>
    <row r="504" spans="1:5">
      <c r="A504" s="332" t="s">
        <v>1291</v>
      </c>
      <c r="B504" s="342">
        <v>41</v>
      </c>
      <c r="C504" s="352">
        <v>39</v>
      </c>
      <c r="D504" s="352">
        <v>44</v>
      </c>
      <c r="E504" s="352">
        <v>83</v>
      </c>
    </row>
    <row r="505" spans="1:5">
      <c r="A505" s="332" t="s">
        <v>1293</v>
      </c>
      <c r="B505" s="342">
        <v>44</v>
      </c>
      <c r="C505" s="352">
        <v>36</v>
      </c>
      <c r="D505" s="352">
        <v>35</v>
      </c>
      <c r="E505" s="352">
        <v>71</v>
      </c>
    </row>
    <row r="506" spans="1:5">
      <c r="A506" s="332" t="s">
        <v>146</v>
      </c>
      <c r="B506" s="342">
        <v>31</v>
      </c>
      <c r="C506" s="352">
        <v>39</v>
      </c>
      <c r="D506" s="352">
        <v>32</v>
      </c>
      <c r="E506" s="352">
        <v>71</v>
      </c>
    </row>
    <row r="507" spans="1:5">
      <c r="A507" s="332" t="s">
        <v>1295</v>
      </c>
      <c r="B507" s="342">
        <v>99</v>
      </c>
      <c r="C507" s="352">
        <v>102</v>
      </c>
      <c r="D507" s="352">
        <v>118</v>
      </c>
      <c r="E507" s="352">
        <v>220</v>
      </c>
    </row>
    <row r="508" spans="1:5">
      <c r="A508" s="332" t="s">
        <v>52</v>
      </c>
      <c r="B508" s="342">
        <v>65</v>
      </c>
      <c r="C508" s="352">
        <v>47</v>
      </c>
      <c r="D508" s="352">
        <v>68</v>
      </c>
      <c r="E508" s="352">
        <v>115</v>
      </c>
    </row>
    <row r="509" spans="1:5">
      <c r="A509" s="332" t="s">
        <v>1296</v>
      </c>
      <c r="B509" s="342">
        <v>28</v>
      </c>
      <c r="C509" s="352">
        <v>32</v>
      </c>
      <c r="D509" s="352">
        <v>20</v>
      </c>
      <c r="E509" s="352">
        <v>52</v>
      </c>
    </row>
    <row r="510" spans="1:5">
      <c r="A510" s="332" t="s">
        <v>591</v>
      </c>
      <c r="B510" s="342">
        <v>23</v>
      </c>
      <c r="C510" s="352">
        <v>26</v>
      </c>
      <c r="D510" s="352">
        <v>22</v>
      </c>
      <c r="E510" s="352">
        <v>48</v>
      </c>
    </row>
    <row r="511" spans="1:5">
      <c r="A511" s="332" t="s">
        <v>925</v>
      </c>
      <c r="B511" s="342">
        <v>66</v>
      </c>
      <c r="C511" s="352">
        <v>80</v>
      </c>
      <c r="D511" s="352">
        <v>86</v>
      </c>
      <c r="E511" s="352">
        <v>166</v>
      </c>
    </row>
    <row r="512" spans="1:5">
      <c r="A512" s="332" t="s">
        <v>1298</v>
      </c>
      <c r="B512" s="342">
        <v>22</v>
      </c>
      <c r="C512" s="352">
        <v>29</v>
      </c>
      <c r="D512" s="352">
        <v>28</v>
      </c>
      <c r="E512" s="352">
        <v>57</v>
      </c>
    </row>
    <row r="513" spans="1:5">
      <c r="A513" s="332" t="s">
        <v>1299</v>
      </c>
      <c r="B513" s="342">
        <v>24</v>
      </c>
      <c r="C513" s="352">
        <v>24</v>
      </c>
      <c r="D513" s="352">
        <v>33</v>
      </c>
      <c r="E513" s="352">
        <v>57</v>
      </c>
    </row>
    <row r="514" spans="1:5">
      <c r="A514" s="332" t="s">
        <v>1300</v>
      </c>
      <c r="B514" s="342">
        <v>55</v>
      </c>
      <c r="C514" s="352">
        <v>45</v>
      </c>
      <c r="D514" s="352">
        <v>56</v>
      </c>
      <c r="E514" s="352">
        <v>101</v>
      </c>
    </row>
    <row r="515" spans="1:5">
      <c r="A515" s="332" t="s">
        <v>136</v>
      </c>
      <c r="B515" s="342">
        <v>29</v>
      </c>
      <c r="C515" s="352">
        <v>25</v>
      </c>
      <c r="D515" s="352">
        <v>19</v>
      </c>
      <c r="E515" s="352">
        <v>44</v>
      </c>
    </row>
    <row r="516" spans="1:5">
      <c r="A516" s="332" t="s">
        <v>885</v>
      </c>
      <c r="B516" s="342">
        <v>28</v>
      </c>
      <c r="C516" s="352">
        <v>20</v>
      </c>
      <c r="D516" s="352">
        <v>22</v>
      </c>
      <c r="E516" s="352">
        <v>42</v>
      </c>
    </row>
    <row r="517" spans="1:5">
      <c r="A517" s="332" t="s">
        <v>855</v>
      </c>
      <c r="B517" s="342">
        <v>13</v>
      </c>
      <c r="C517" s="352">
        <v>14</v>
      </c>
      <c r="D517" s="352">
        <v>13</v>
      </c>
      <c r="E517" s="352">
        <v>27</v>
      </c>
    </row>
    <row r="518" spans="1:5">
      <c r="A518" s="332" t="s">
        <v>16</v>
      </c>
      <c r="B518" s="342">
        <v>11</v>
      </c>
      <c r="C518" s="352">
        <v>12</v>
      </c>
      <c r="D518" s="352">
        <v>13</v>
      </c>
      <c r="E518" s="352">
        <v>25</v>
      </c>
    </row>
    <row r="519" spans="1:5">
      <c r="A519" s="332" t="s">
        <v>379</v>
      </c>
      <c r="B519" s="342">
        <v>17</v>
      </c>
      <c r="C519" s="352">
        <v>16</v>
      </c>
      <c r="D519" s="352">
        <v>19</v>
      </c>
      <c r="E519" s="352">
        <v>35</v>
      </c>
    </row>
    <row r="520" spans="1:5">
      <c r="A520" s="332" t="s">
        <v>756</v>
      </c>
      <c r="B520" s="342">
        <v>17</v>
      </c>
      <c r="C520" s="352">
        <v>16</v>
      </c>
      <c r="D520" s="352">
        <v>17</v>
      </c>
      <c r="E520" s="352">
        <v>33</v>
      </c>
    </row>
    <row r="521" spans="1:5">
      <c r="A521" s="332" t="s">
        <v>1178</v>
      </c>
      <c r="B521" s="342">
        <v>34</v>
      </c>
      <c r="C521" s="352">
        <v>37</v>
      </c>
      <c r="D521" s="352">
        <v>44</v>
      </c>
      <c r="E521" s="352">
        <v>81</v>
      </c>
    </row>
    <row r="522" spans="1:5">
      <c r="A522" s="332" t="s">
        <v>1303</v>
      </c>
      <c r="B522" s="342">
        <v>5</v>
      </c>
      <c r="C522" s="352">
        <v>6</v>
      </c>
      <c r="D522" s="352">
        <v>6</v>
      </c>
      <c r="E522" s="352">
        <v>12</v>
      </c>
    </row>
    <row r="523" spans="1:5">
      <c r="A523" s="332" t="s">
        <v>1253</v>
      </c>
      <c r="B523" s="342">
        <v>20</v>
      </c>
      <c r="C523" s="352">
        <v>15</v>
      </c>
      <c r="D523" s="352">
        <v>18</v>
      </c>
      <c r="E523" s="352">
        <v>33</v>
      </c>
    </row>
    <row r="524" spans="1:5">
      <c r="A524" s="332" t="s">
        <v>1304</v>
      </c>
      <c r="B524" s="342">
        <v>11</v>
      </c>
      <c r="C524" s="352">
        <v>12</v>
      </c>
      <c r="D524" s="352">
        <v>13</v>
      </c>
      <c r="E524" s="352">
        <v>25</v>
      </c>
    </row>
    <row r="525" spans="1:5">
      <c r="A525" s="332" t="s">
        <v>362</v>
      </c>
      <c r="B525" s="342">
        <v>14</v>
      </c>
      <c r="C525" s="352">
        <v>16</v>
      </c>
      <c r="D525" s="352">
        <v>20</v>
      </c>
      <c r="E525" s="352">
        <v>36</v>
      </c>
    </row>
    <row r="526" spans="1:5">
      <c r="A526" s="332" t="s">
        <v>1306</v>
      </c>
      <c r="B526" s="342">
        <v>9</v>
      </c>
      <c r="C526" s="352">
        <v>6</v>
      </c>
      <c r="D526" s="352">
        <v>8</v>
      </c>
      <c r="E526" s="352">
        <v>14</v>
      </c>
    </row>
    <row r="527" spans="1:5">
      <c r="A527" s="332" t="s">
        <v>1085</v>
      </c>
      <c r="B527" s="342">
        <v>23</v>
      </c>
      <c r="C527" s="352">
        <v>23</v>
      </c>
      <c r="D527" s="352">
        <v>21</v>
      </c>
      <c r="E527" s="352">
        <v>44</v>
      </c>
    </row>
    <row r="528" spans="1:5">
      <c r="A528" s="332" t="s">
        <v>442</v>
      </c>
      <c r="B528" s="342">
        <v>6</v>
      </c>
      <c r="C528" s="352">
        <v>4</v>
      </c>
      <c r="D528" s="352">
        <v>2</v>
      </c>
      <c r="E528" s="352">
        <v>6</v>
      </c>
    </row>
    <row r="529" spans="1:5">
      <c r="A529" s="332" t="s">
        <v>76</v>
      </c>
      <c r="B529" s="342">
        <v>5</v>
      </c>
      <c r="C529" s="352">
        <v>12</v>
      </c>
      <c r="D529" s="352">
        <v>9</v>
      </c>
      <c r="E529" s="352">
        <v>21</v>
      </c>
    </row>
    <row r="530" spans="1:5">
      <c r="A530" s="332" t="s">
        <v>89</v>
      </c>
      <c r="B530" s="342">
        <v>24</v>
      </c>
      <c r="C530" s="352">
        <v>18</v>
      </c>
      <c r="D530" s="352">
        <v>26</v>
      </c>
      <c r="E530" s="352">
        <v>44</v>
      </c>
    </row>
    <row r="531" spans="1:5">
      <c r="A531" s="332" t="s">
        <v>846</v>
      </c>
      <c r="B531" s="342">
        <v>20</v>
      </c>
      <c r="C531" s="352">
        <v>18</v>
      </c>
      <c r="D531" s="352">
        <v>25</v>
      </c>
      <c r="E531" s="352">
        <v>43</v>
      </c>
    </row>
    <row r="532" spans="1:5">
      <c r="A532" s="332" t="s">
        <v>1307</v>
      </c>
      <c r="B532" s="342">
        <v>67</v>
      </c>
      <c r="C532" s="352">
        <v>60</v>
      </c>
      <c r="D532" s="352">
        <v>73</v>
      </c>
      <c r="E532" s="352">
        <v>133</v>
      </c>
    </row>
    <row r="533" spans="1:5">
      <c r="A533" s="332" t="s">
        <v>1242</v>
      </c>
      <c r="B533" s="342">
        <v>12</v>
      </c>
      <c r="C533" s="352">
        <v>5</v>
      </c>
      <c r="D533" s="352">
        <v>15</v>
      </c>
      <c r="E533" s="352">
        <v>20</v>
      </c>
    </row>
    <row r="534" spans="1:5">
      <c r="A534" s="332" t="s">
        <v>398</v>
      </c>
      <c r="B534" s="342">
        <v>34</v>
      </c>
      <c r="C534" s="352">
        <v>34</v>
      </c>
      <c r="D534" s="352">
        <v>43</v>
      </c>
      <c r="E534" s="352">
        <v>77</v>
      </c>
    </row>
    <row r="535" spans="1:5">
      <c r="A535" s="332" t="s">
        <v>819</v>
      </c>
      <c r="B535" s="342">
        <v>21</v>
      </c>
      <c r="C535" s="352">
        <v>19</v>
      </c>
      <c r="D535" s="352">
        <v>27</v>
      </c>
      <c r="E535" s="352">
        <v>46</v>
      </c>
    </row>
    <row r="536" spans="1:5">
      <c r="A536" s="332" t="s">
        <v>1308</v>
      </c>
      <c r="B536" s="342">
        <v>9</v>
      </c>
      <c r="C536" s="352">
        <v>9</v>
      </c>
      <c r="D536" s="352">
        <v>9</v>
      </c>
      <c r="E536" s="352">
        <v>18</v>
      </c>
    </row>
    <row r="537" spans="1:5">
      <c r="A537" s="332" t="s">
        <v>115</v>
      </c>
      <c r="B537" s="342">
        <v>62</v>
      </c>
      <c r="C537" s="352">
        <v>58</v>
      </c>
      <c r="D537" s="352">
        <v>72</v>
      </c>
      <c r="E537" s="352">
        <v>130</v>
      </c>
    </row>
    <row r="538" spans="1:5">
      <c r="A538" s="332" t="s">
        <v>1309</v>
      </c>
      <c r="B538" s="342">
        <v>21</v>
      </c>
      <c r="C538" s="352">
        <v>21</v>
      </c>
      <c r="D538" s="352">
        <v>26</v>
      </c>
      <c r="E538" s="352">
        <v>47</v>
      </c>
    </row>
    <row r="539" spans="1:5">
      <c r="A539" s="332" t="s">
        <v>851</v>
      </c>
      <c r="B539" s="342">
        <v>30</v>
      </c>
      <c r="C539" s="352">
        <v>32</v>
      </c>
      <c r="D539" s="352">
        <v>34</v>
      </c>
      <c r="E539" s="352">
        <v>66</v>
      </c>
    </row>
    <row r="540" spans="1:5">
      <c r="A540" s="332" t="s">
        <v>1310</v>
      </c>
      <c r="B540" s="342">
        <v>15</v>
      </c>
      <c r="C540" s="352">
        <v>14</v>
      </c>
      <c r="D540" s="352">
        <v>11</v>
      </c>
      <c r="E540" s="352">
        <v>25</v>
      </c>
    </row>
    <row r="541" spans="1:5">
      <c r="A541" s="332" t="s">
        <v>1311</v>
      </c>
      <c r="B541" s="342">
        <v>36</v>
      </c>
      <c r="C541" s="352">
        <v>41</v>
      </c>
      <c r="D541" s="352">
        <v>40</v>
      </c>
      <c r="E541" s="352">
        <v>81</v>
      </c>
    </row>
    <row r="542" spans="1:5">
      <c r="A542" s="332" t="s">
        <v>486</v>
      </c>
      <c r="B542" s="342">
        <v>23</v>
      </c>
      <c r="C542" s="352">
        <v>16</v>
      </c>
      <c r="D542" s="352">
        <v>25</v>
      </c>
      <c r="E542" s="352">
        <v>41</v>
      </c>
    </row>
    <row r="543" spans="1:5">
      <c r="A543" s="332" t="s">
        <v>728</v>
      </c>
      <c r="B543" s="342">
        <v>39</v>
      </c>
      <c r="C543" s="352">
        <v>45</v>
      </c>
      <c r="D543" s="352">
        <v>46</v>
      </c>
      <c r="E543" s="352">
        <v>91</v>
      </c>
    </row>
    <row r="544" spans="1:5">
      <c r="A544" s="332" t="s">
        <v>1072</v>
      </c>
      <c r="B544" s="342">
        <v>86</v>
      </c>
      <c r="C544" s="352">
        <v>66</v>
      </c>
      <c r="D544" s="352">
        <v>91</v>
      </c>
      <c r="E544" s="352">
        <v>157</v>
      </c>
    </row>
    <row r="545" spans="1:5">
      <c r="A545" s="332" t="s">
        <v>744</v>
      </c>
      <c r="B545" s="342">
        <v>149</v>
      </c>
      <c r="C545" s="352">
        <v>136</v>
      </c>
      <c r="D545" s="352">
        <v>148</v>
      </c>
      <c r="E545" s="352">
        <v>284</v>
      </c>
    </row>
    <row r="546" spans="1:5">
      <c r="A546" s="332" t="s">
        <v>743</v>
      </c>
      <c r="B546" s="342">
        <v>4</v>
      </c>
      <c r="C546" s="352">
        <v>1</v>
      </c>
      <c r="D546" s="352">
        <v>4</v>
      </c>
      <c r="E546" s="352">
        <v>5</v>
      </c>
    </row>
    <row r="547" spans="1:5">
      <c r="A547" s="332" t="s">
        <v>103</v>
      </c>
      <c r="B547" s="342">
        <v>53</v>
      </c>
      <c r="C547" s="352">
        <v>45</v>
      </c>
      <c r="D547" s="352">
        <v>58</v>
      </c>
      <c r="E547" s="352">
        <v>103</v>
      </c>
    </row>
    <row r="548" spans="1:5">
      <c r="A548" s="332" t="s">
        <v>1312</v>
      </c>
      <c r="B548" s="342">
        <v>79</v>
      </c>
      <c r="C548" s="352">
        <v>82</v>
      </c>
      <c r="D548" s="352">
        <v>95</v>
      </c>
      <c r="E548" s="352">
        <v>177</v>
      </c>
    </row>
    <row r="549" spans="1:5">
      <c r="A549" s="332" t="s">
        <v>828</v>
      </c>
      <c r="B549" s="342">
        <v>15</v>
      </c>
      <c r="C549" s="352">
        <v>12</v>
      </c>
      <c r="D549" s="352">
        <v>15</v>
      </c>
      <c r="E549" s="352">
        <v>27</v>
      </c>
    </row>
    <row r="550" spans="1:5">
      <c r="A550" s="332" t="s">
        <v>968</v>
      </c>
      <c r="B550" s="342">
        <v>54</v>
      </c>
      <c r="C550" s="352">
        <v>57</v>
      </c>
      <c r="D550" s="352">
        <v>52</v>
      </c>
      <c r="E550" s="352">
        <v>109</v>
      </c>
    </row>
    <row r="551" spans="1:5">
      <c r="A551" s="332" t="s">
        <v>57</v>
      </c>
      <c r="B551" s="342">
        <v>45</v>
      </c>
      <c r="C551" s="352">
        <v>38</v>
      </c>
      <c r="D551" s="352">
        <v>37</v>
      </c>
      <c r="E551" s="352">
        <v>75</v>
      </c>
    </row>
    <row r="552" spans="1:5">
      <c r="A552" s="332" t="s">
        <v>639</v>
      </c>
      <c r="B552" s="342">
        <v>72</v>
      </c>
      <c r="C552" s="352">
        <v>74</v>
      </c>
      <c r="D552" s="352">
        <v>101</v>
      </c>
      <c r="E552" s="352">
        <v>175</v>
      </c>
    </row>
    <row r="553" spans="1:5">
      <c r="A553" s="332" t="s">
        <v>266</v>
      </c>
      <c r="B553" s="342">
        <v>58</v>
      </c>
      <c r="C553" s="352">
        <v>61</v>
      </c>
      <c r="D553" s="352">
        <v>65</v>
      </c>
      <c r="E553" s="352">
        <v>126</v>
      </c>
    </row>
    <row r="554" spans="1:5">
      <c r="A554" s="332" t="s">
        <v>1314</v>
      </c>
      <c r="B554" s="342">
        <v>45</v>
      </c>
      <c r="C554" s="352">
        <v>42</v>
      </c>
      <c r="D554" s="352">
        <v>47</v>
      </c>
      <c r="E554" s="352">
        <v>89</v>
      </c>
    </row>
    <row r="555" spans="1:5">
      <c r="A555" s="332" t="s">
        <v>1101</v>
      </c>
      <c r="B555" s="342">
        <v>34</v>
      </c>
      <c r="C555" s="352">
        <v>28</v>
      </c>
      <c r="D555" s="352">
        <v>32</v>
      </c>
      <c r="E555" s="352">
        <v>60</v>
      </c>
    </row>
    <row r="556" spans="1:5">
      <c r="A556" s="332" t="s">
        <v>1015</v>
      </c>
      <c r="B556" s="342">
        <v>38</v>
      </c>
      <c r="C556" s="352">
        <v>33</v>
      </c>
      <c r="D556" s="352">
        <v>35</v>
      </c>
      <c r="E556" s="352">
        <v>68</v>
      </c>
    </row>
    <row r="557" spans="1:5">
      <c r="A557" s="332" t="s">
        <v>1316</v>
      </c>
      <c r="B557" s="342">
        <v>19</v>
      </c>
      <c r="C557" s="352">
        <v>15</v>
      </c>
      <c r="D557" s="352">
        <v>19</v>
      </c>
      <c r="E557" s="352">
        <v>34</v>
      </c>
    </row>
    <row r="558" spans="1:5">
      <c r="A558" s="332" t="s">
        <v>1317</v>
      </c>
      <c r="B558" s="342">
        <v>19</v>
      </c>
      <c r="C558" s="352">
        <v>13</v>
      </c>
      <c r="D558" s="352">
        <v>21</v>
      </c>
      <c r="E558" s="352">
        <v>34</v>
      </c>
    </row>
    <row r="559" spans="1:5">
      <c r="A559" s="332" t="s">
        <v>1204</v>
      </c>
      <c r="B559" s="342">
        <v>71</v>
      </c>
      <c r="C559" s="352">
        <v>83</v>
      </c>
      <c r="D559" s="352">
        <v>75</v>
      </c>
      <c r="E559" s="352">
        <v>158</v>
      </c>
    </row>
    <row r="560" spans="1:5">
      <c r="A560" s="332" t="s">
        <v>1180</v>
      </c>
      <c r="B560" s="342">
        <v>33</v>
      </c>
      <c r="C560" s="352">
        <v>24</v>
      </c>
      <c r="D560" s="352">
        <v>39</v>
      </c>
      <c r="E560" s="352">
        <v>63</v>
      </c>
    </row>
    <row r="561" spans="1:5">
      <c r="A561" s="332" t="s">
        <v>601</v>
      </c>
      <c r="B561" s="342">
        <v>64</v>
      </c>
      <c r="C561" s="352">
        <v>53</v>
      </c>
      <c r="D561" s="352">
        <v>69</v>
      </c>
      <c r="E561" s="352">
        <v>122</v>
      </c>
    </row>
    <row r="562" spans="1:5">
      <c r="A562" s="332" t="s">
        <v>706</v>
      </c>
      <c r="B562" s="342">
        <v>42</v>
      </c>
      <c r="C562" s="352">
        <v>40</v>
      </c>
      <c r="D562" s="352">
        <v>42</v>
      </c>
      <c r="E562" s="352">
        <v>82</v>
      </c>
    </row>
    <row r="563" spans="1:5">
      <c r="A563" s="332" t="s">
        <v>1318</v>
      </c>
      <c r="B563" s="342">
        <v>10</v>
      </c>
      <c r="C563" s="352">
        <v>8</v>
      </c>
      <c r="D563" s="352">
        <v>8</v>
      </c>
      <c r="E563" s="352">
        <v>16</v>
      </c>
    </row>
    <row r="564" spans="1:5">
      <c r="A564" s="332" t="s">
        <v>990</v>
      </c>
      <c r="B564" s="342">
        <v>49</v>
      </c>
      <c r="C564" s="352">
        <v>54</v>
      </c>
      <c r="D564" s="352">
        <v>32</v>
      </c>
      <c r="E564" s="352">
        <v>86</v>
      </c>
    </row>
    <row r="565" spans="1:5">
      <c r="A565" s="334" t="s">
        <v>786</v>
      </c>
      <c r="B565" s="342">
        <v>9</v>
      </c>
      <c r="C565" s="352">
        <v>6</v>
      </c>
      <c r="D565" s="352">
        <v>11</v>
      </c>
      <c r="E565" s="352">
        <v>17</v>
      </c>
    </row>
    <row r="566" spans="1:5">
      <c r="A566" s="332" t="s">
        <v>1320</v>
      </c>
      <c r="B566" s="344">
        <v>22</v>
      </c>
      <c r="C566" s="354">
        <v>28</v>
      </c>
      <c r="D566" s="354">
        <v>25</v>
      </c>
      <c r="E566" s="354">
        <v>53</v>
      </c>
    </row>
    <row r="567" spans="1:5">
      <c r="A567" s="335" t="s">
        <v>1321</v>
      </c>
      <c r="B567" s="343">
        <v>5810</v>
      </c>
      <c r="C567" s="353">
        <v>5322</v>
      </c>
      <c r="D567" s="353">
        <v>6181</v>
      </c>
      <c r="E567" s="353">
        <v>11503</v>
      </c>
    </row>
    <row r="568" spans="1:5">
      <c r="A568" s="332" t="s">
        <v>1322</v>
      </c>
      <c r="B568" s="342">
        <v>43</v>
      </c>
      <c r="C568" s="352">
        <v>44</v>
      </c>
      <c r="D568" s="352">
        <v>53</v>
      </c>
      <c r="E568" s="352">
        <v>97</v>
      </c>
    </row>
    <row r="569" spans="1:5">
      <c r="A569" s="332" t="s">
        <v>1324</v>
      </c>
      <c r="B569" s="342">
        <v>31</v>
      </c>
      <c r="C569" s="352">
        <v>27</v>
      </c>
      <c r="D569" s="352">
        <v>38</v>
      </c>
      <c r="E569" s="352">
        <v>65</v>
      </c>
    </row>
    <row r="570" spans="1:5">
      <c r="A570" s="332" t="s">
        <v>337</v>
      </c>
      <c r="B570" s="342">
        <v>171</v>
      </c>
      <c r="C570" s="352">
        <v>194</v>
      </c>
      <c r="D570" s="352">
        <v>232</v>
      </c>
      <c r="E570" s="352">
        <v>426</v>
      </c>
    </row>
    <row r="571" spans="1:5">
      <c r="A571" s="332" t="s">
        <v>1190</v>
      </c>
      <c r="B571" s="342">
        <v>20</v>
      </c>
      <c r="C571" s="352">
        <v>24</v>
      </c>
      <c r="D571" s="352">
        <v>22</v>
      </c>
      <c r="E571" s="352">
        <v>46</v>
      </c>
    </row>
    <row r="572" spans="1:5">
      <c r="A572" s="332" t="s">
        <v>681</v>
      </c>
      <c r="B572" s="342">
        <v>97</v>
      </c>
      <c r="C572" s="352">
        <v>87</v>
      </c>
      <c r="D572" s="352">
        <v>98</v>
      </c>
      <c r="E572" s="352">
        <v>185</v>
      </c>
    </row>
    <row r="573" spans="1:5">
      <c r="A573" s="332" t="s">
        <v>1004</v>
      </c>
      <c r="B573" s="342">
        <v>133</v>
      </c>
      <c r="C573" s="352">
        <v>158</v>
      </c>
      <c r="D573" s="352">
        <v>143</v>
      </c>
      <c r="E573" s="352">
        <v>301</v>
      </c>
    </row>
    <row r="574" spans="1:5">
      <c r="A574" s="332" t="s">
        <v>1069</v>
      </c>
      <c r="B574" s="342">
        <v>204</v>
      </c>
      <c r="C574" s="352">
        <v>228</v>
      </c>
      <c r="D574" s="352">
        <v>252</v>
      </c>
      <c r="E574" s="352">
        <v>480</v>
      </c>
    </row>
    <row r="575" spans="1:5">
      <c r="A575" s="332" t="s">
        <v>1325</v>
      </c>
      <c r="B575" s="342">
        <v>35</v>
      </c>
      <c r="C575" s="352">
        <v>37</v>
      </c>
      <c r="D575" s="352">
        <v>51</v>
      </c>
      <c r="E575" s="352">
        <v>88</v>
      </c>
    </row>
    <row r="576" spans="1:5">
      <c r="A576" s="332" t="s">
        <v>188</v>
      </c>
      <c r="B576" s="342">
        <v>30</v>
      </c>
      <c r="C576" s="352">
        <v>32</v>
      </c>
      <c r="D576" s="352">
        <v>38</v>
      </c>
      <c r="E576" s="352">
        <v>70</v>
      </c>
    </row>
    <row r="577" spans="1:5">
      <c r="A577" s="332" t="s">
        <v>1326</v>
      </c>
      <c r="B577" s="342">
        <v>32</v>
      </c>
      <c r="C577" s="352">
        <v>36</v>
      </c>
      <c r="D577" s="352">
        <v>38</v>
      </c>
      <c r="E577" s="352">
        <v>74</v>
      </c>
    </row>
    <row r="578" spans="1:5">
      <c r="A578" s="332" t="s">
        <v>894</v>
      </c>
      <c r="B578" s="342">
        <v>29</v>
      </c>
      <c r="C578" s="352">
        <v>33</v>
      </c>
      <c r="D578" s="352">
        <v>32</v>
      </c>
      <c r="E578" s="352">
        <v>65</v>
      </c>
    </row>
    <row r="579" spans="1:5">
      <c r="A579" s="332" t="s">
        <v>1281</v>
      </c>
      <c r="B579" s="342">
        <v>55</v>
      </c>
      <c r="C579" s="352">
        <v>49</v>
      </c>
      <c r="D579" s="352">
        <v>57</v>
      </c>
      <c r="E579" s="352">
        <v>106</v>
      </c>
    </row>
    <row r="580" spans="1:5">
      <c r="A580" s="332" t="s">
        <v>1327</v>
      </c>
      <c r="B580" s="342">
        <v>68</v>
      </c>
      <c r="C580" s="352">
        <v>66</v>
      </c>
      <c r="D580" s="352">
        <v>77</v>
      </c>
      <c r="E580" s="352">
        <v>143</v>
      </c>
    </row>
    <row r="581" spans="1:5">
      <c r="A581" s="332" t="s">
        <v>1328</v>
      </c>
      <c r="B581" s="342">
        <v>250</v>
      </c>
      <c r="C581" s="352">
        <v>244</v>
      </c>
      <c r="D581" s="352">
        <v>304</v>
      </c>
      <c r="E581" s="352">
        <v>548</v>
      </c>
    </row>
    <row r="582" spans="1:5">
      <c r="A582" s="332" t="s">
        <v>317</v>
      </c>
      <c r="B582" s="342">
        <v>72</v>
      </c>
      <c r="C582" s="352">
        <v>91</v>
      </c>
      <c r="D582" s="352">
        <v>113</v>
      </c>
      <c r="E582" s="352">
        <v>204</v>
      </c>
    </row>
    <row r="583" spans="1:5">
      <c r="A583" s="332" t="s">
        <v>503</v>
      </c>
      <c r="B583" s="342">
        <v>46</v>
      </c>
      <c r="C583" s="352">
        <v>44</v>
      </c>
      <c r="D583" s="352">
        <v>46</v>
      </c>
      <c r="E583" s="352">
        <v>90</v>
      </c>
    </row>
    <row r="584" spans="1:5">
      <c r="A584" s="332" t="s">
        <v>1329</v>
      </c>
      <c r="B584" s="342">
        <v>76</v>
      </c>
      <c r="C584" s="352">
        <v>84</v>
      </c>
      <c r="D584" s="352">
        <v>84</v>
      </c>
      <c r="E584" s="352">
        <v>168</v>
      </c>
    </row>
    <row r="585" spans="1:5">
      <c r="A585" s="332" t="s">
        <v>1330</v>
      </c>
      <c r="B585" s="342">
        <v>47</v>
      </c>
      <c r="C585" s="352">
        <v>52</v>
      </c>
      <c r="D585" s="352">
        <v>67</v>
      </c>
      <c r="E585" s="352">
        <v>119</v>
      </c>
    </row>
    <row r="586" spans="1:5">
      <c r="A586" s="332" t="s">
        <v>309</v>
      </c>
      <c r="B586" s="342">
        <v>29</v>
      </c>
      <c r="C586" s="352">
        <v>23</v>
      </c>
      <c r="D586" s="352">
        <v>32</v>
      </c>
      <c r="E586" s="352">
        <v>55</v>
      </c>
    </row>
    <row r="587" spans="1:5">
      <c r="A587" s="332" t="s">
        <v>1331</v>
      </c>
      <c r="B587" s="342">
        <v>44</v>
      </c>
      <c r="C587" s="352">
        <v>44</v>
      </c>
      <c r="D587" s="352">
        <v>63</v>
      </c>
      <c r="E587" s="352">
        <v>107</v>
      </c>
    </row>
    <row r="588" spans="1:5">
      <c r="A588" s="332" t="s">
        <v>1336</v>
      </c>
      <c r="B588" s="342">
        <v>124</v>
      </c>
      <c r="C588" s="352">
        <v>79</v>
      </c>
      <c r="D588" s="352">
        <v>122</v>
      </c>
      <c r="E588" s="352">
        <v>201</v>
      </c>
    </row>
    <row r="589" spans="1:5">
      <c r="A589" s="332" t="s">
        <v>1333</v>
      </c>
      <c r="B589" s="342">
        <v>185</v>
      </c>
      <c r="C589" s="352">
        <v>114</v>
      </c>
      <c r="D589" s="352">
        <v>178</v>
      </c>
      <c r="E589" s="352">
        <v>292</v>
      </c>
    </row>
    <row r="590" spans="1:5">
      <c r="A590" s="332" t="s">
        <v>1163</v>
      </c>
      <c r="B590" s="342">
        <v>155</v>
      </c>
      <c r="C590" s="352">
        <v>109</v>
      </c>
      <c r="D590" s="352">
        <v>203</v>
      </c>
      <c r="E590" s="352">
        <v>312</v>
      </c>
    </row>
    <row r="591" spans="1:5">
      <c r="A591" s="332" t="s">
        <v>1340</v>
      </c>
      <c r="B591" s="342">
        <v>236</v>
      </c>
      <c r="C591" s="352">
        <v>265</v>
      </c>
      <c r="D591" s="352">
        <v>283</v>
      </c>
      <c r="E591" s="352">
        <v>548</v>
      </c>
    </row>
    <row r="592" spans="1:5">
      <c r="A592" s="332" t="s">
        <v>1341</v>
      </c>
      <c r="B592" s="342">
        <v>112</v>
      </c>
      <c r="C592" s="352">
        <v>122</v>
      </c>
      <c r="D592" s="352">
        <v>127</v>
      </c>
      <c r="E592" s="352">
        <v>249</v>
      </c>
    </row>
    <row r="593" spans="1:5">
      <c r="A593" s="332" t="s">
        <v>1232</v>
      </c>
      <c r="B593" s="342">
        <v>22</v>
      </c>
      <c r="C593" s="352">
        <v>21</v>
      </c>
      <c r="D593" s="352">
        <v>38</v>
      </c>
      <c r="E593" s="352">
        <v>59</v>
      </c>
    </row>
    <row r="594" spans="1:5">
      <c r="A594" s="332" t="s">
        <v>1343</v>
      </c>
      <c r="B594" s="342">
        <v>23</v>
      </c>
      <c r="C594" s="352">
        <v>16</v>
      </c>
      <c r="D594" s="352">
        <v>25</v>
      </c>
      <c r="E594" s="352">
        <v>41</v>
      </c>
    </row>
    <row r="595" spans="1:5">
      <c r="A595" s="332" t="s">
        <v>1020</v>
      </c>
      <c r="B595" s="342">
        <v>41</v>
      </c>
      <c r="C595" s="352">
        <v>37</v>
      </c>
      <c r="D595" s="352">
        <v>26</v>
      </c>
      <c r="E595" s="352">
        <v>63</v>
      </c>
    </row>
    <row r="596" spans="1:5">
      <c r="A596" s="332" t="s">
        <v>614</v>
      </c>
      <c r="B596" s="342">
        <v>230</v>
      </c>
      <c r="C596" s="352">
        <v>245</v>
      </c>
      <c r="D596" s="352">
        <v>267</v>
      </c>
      <c r="E596" s="352">
        <v>512</v>
      </c>
    </row>
    <row r="597" spans="1:5">
      <c r="A597" s="332" t="s">
        <v>1344</v>
      </c>
      <c r="B597" s="342">
        <v>8</v>
      </c>
      <c r="C597" s="352">
        <v>8</v>
      </c>
      <c r="D597" s="352">
        <v>6</v>
      </c>
      <c r="E597" s="352">
        <v>14</v>
      </c>
    </row>
    <row r="598" spans="1:5">
      <c r="A598" s="332" t="s">
        <v>346</v>
      </c>
      <c r="B598" s="342">
        <v>494</v>
      </c>
      <c r="C598" s="352">
        <v>446</v>
      </c>
      <c r="D598" s="352">
        <v>588</v>
      </c>
      <c r="E598" s="352">
        <v>1034</v>
      </c>
    </row>
    <row r="599" spans="1:5">
      <c r="A599" s="332" t="s">
        <v>1345</v>
      </c>
      <c r="B599" s="342">
        <v>269</v>
      </c>
      <c r="C599" s="352">
        <v>279</v>
      </c>
      <c r="D599" s="352">
        <v>343</v>
      </c>
      <c r="E599" s="352">
        <v>622</v>
      </c>
    </row>
    <row r="600" spans="1:5">
      <c r="A600" s="332" t="s">
        <v>1347</v>
      </c>
      <c r="B600" s="342">
        <v>27</v>
      </c>
      <c r="C600" s="352">
        <v>24</v>
      </c>
      <c r="D600" s="352">
        <v>26</v>
      </c>
      <c r="E600" s="352">
        <v>50</v>
      </c>
    </row>
    <row r="601" spans="1:5">
      <c r="A601" s="332" t="s">
        <v>1349</v>
      </c>
      <c r="B601" s="342">
        <v>27</v>
      </c>
      <c r="C601" s="352">
        <v>35</v>
      </c>
      <c r="D601" s="352">
        <v>32</v>
      </c>
      <c r="E601" s="352">
        <v>67</v>
      </c>
    </row>
    <row r="602" spans="1:5">
      <c r="A602" s="332" t="s">
        <v>1350</v>
      </c>
      <c r="B602" s="342">
        <v>29</v>
      </c>
      <c r="C602" s="352">
        <v>34</v>
      </c>
      <c r="D602" s="352">
        <v>41</v>
      </c>
      <c r="E602" s="352">
        <v>75</v>
      </c>
    </row>
    <row r="603" spans="1:5">
      <c r="A603" s="332" t="s">
        <v>918</v>
      </c>
      <c r="B603" s="342">
        <v>43</v>
      </c>
      <c r="C603" s="352">
        <v>37</v>
      </c>
      <c r="D603" s="352">
        <v>52</v>
      </c>
      <c r="E603" s="352">
        <v>89</v>
      </c>
    </row>
    <row r="604" spans="1:5">
      <c r="A604" s="332" t="s">
        <v>832</v>
      </c>
      <c r="B604" s="342">
        <v>29</v>
      </c>
      <c r="C604" s="352">
        <v>35</v>
      </c>
      <c r="D604" s="352">
        <v>41</v>
      </c>
      <c r="E604" s="352">
        <v>76</v>
      </c>
    </row>
    <row r="605" spans="1:5">
      <c r="A605" s="332" t="s">
        <v>101</v>
      </c>
      <c r="B605" s="342">
        <v>26</v>
      </c>
      <c r="C605" s="352">
        <v>32</v>
      </c>
      <c r="D605" s="352">
        <v>22</v>
      </c>
      <c r="E605" s="352">
        <v>54</v>
      </c>
    </row>
    <row r="606" spans="1:5">
      <c r="A606" s="332" t="s">
        <v>1351</v>
      </c>
      <c r="B606" s="342">
        <v>18</v>
      </c>
      <c r="C606" s="352">
        <v>18</v>
      </c>
      <c r="D606" s="352">
        <v>23</v>
      </c>
      <c r="E606" s="352">
        <v>41</v>
      </c>
    </row>
    <row r="607" spans="1:5">
      <c r="A607" s="332" t="s">
        <v>291</v>
      </c>
      <c r="B607" s="342">
        <v>88</v>
      </c>
      <c r="C607" s="352">
        <v>109</v>
      </c>
      <c r="D607" s="352">
        <v>120</v>
      </c>
      <c r="E607" s="352">
        <v>229</v>
      </c>
    </row>
    <row r="608" spans="1:5">
      <c r="A608" s="332" t="s">
        <v>1346</v>
      </c>
      <c r="B608" s="342">
        <v>34</v>
      </c>
      <c r="C608" s="352">
        <v>39</v>
      </c>
      <c r="D608" s="352">
        <v>47</v>
      </c>
      <c r="E608" s="352">
        <v>86</v>
      </c>
    </row>
    <row r="609" spans="1:5">
      <c r="A609" s="332" t="s">
        <v>295</v>
      </c>
      <c r="B609" s="342">
        <v>56</v>
      </c>
      <c r="C609" s="352">
        <v>61</v>
      </c>
      <c r="D609" s="352">
        <v>48</v>
      </c>
      <c r="E609" s="352">
        <v>109</v>
      </c>
    </row>
    <row r="610" spans="1:5">
      <c r="A610" s="332" t="s">
        <v>389</v>
      </c>
      <c r="B610" s="342">
        <v>107</v>
      </c>
      <c r="C610" s="352">
        <v>125</v>
      </c>
      <c r="D610" s="352">
        <v>121</v>
      </c>
      <c r="E610" s="352">
        <v>246</v>
      </c>
    </row>
    <row r="611" spans="1:5">
      <c r="A611" s="332" t="s">
        <v>1234</v>
      </c>
      <c r="B611" s="342">
        <v>68</v>
      </c>
      <c r="C611" s="352">
        <v>70</v>
      </c>
      <c r="D611" s="352">
        <v>74</v>
      </c>
      <c r="E611" s="352">
        <v>144</v>
      </c>
    </row>
    <row r="612" spans="1:5">
      <c r="A612" s="332" t="s">
        <v>881</v>
      </c>
      <c r="B612" s="342">
        <v>4</v>
      </c>
      <c r="C612" s="352">
        <v>8</v>
      </c>
      <c r="D612" s="352">
        <v>7</v>
      </c>
      <c r="E612" s="352">
        <v>15</v>
      </c>
    </row>
    <row r="613" spans="1:5">
      <c r="A613" s="332" t="s">
        <v>1352</v>
      </c>
      <c r="B613" s="342">
        <v>21</v>
      </c>
      <c r="C613" s="352">
        <v>32</v>
      </c>
      <c r="D613" s="352">
        <v>35</v>
      </c>
      <c r="E613" s="352">
        <v>67</v>
      </c>
    </row>
    <row r="614" spans="1:5">
      <c r="A614" s="332" t="s">
        <v>635</v>
      </c>
      <c r="B614" s="342">
        <v>56</v>
      </c>
      <c r="C614" s="352">
        <v>63</v>
      </c>
      <c r="D614" s="352">
        <v>55</v>
      </c>
      <c r="E614" s="352">
        <v>118</v>
      </c>
    </row>
    <row r="615" spans="1:5">
      <c r="A615" s="332" t="s">
        <v>1353</v>
      </c>
      <c r="B615" s="342">
        <v>74</v>
      </c>
      <c r="C615" s="352">
        <v>97</v>
      </c>
      <c r="D615" s="352">
        <v>87</v>
      </c>
      <c r="E615" s="352">
        <v>184</v>
      </c>
    </row>
    <row r="616" spans="1:5">
      <c r="A616" s="332" t="s">
        <v>1354</v>
      </c>
      <c r="B616" s="342">
        <v>87</v>
      </c>
      <c r="C616" s="352">
        <v>92</v>
      </c>
      <c r="D616" s="352">
        <v>99</v>
      </c>
      <c r="E616" s="352">
        <v>191</v>
      </c>
    </row>
    <row r="617" spans="1:5">
      <c r="A617" s="332" t="s">
        <v>1355</v>
      </c>
      <c r="B617" s="342">
        <v>25</v>
      </c>
      <c r="C617" s="352">
        <v>19</v>
      </c>
      <c r="D617" s="352">
        <v>21</v>
      </c>
      <c r="E617" s="352">
        <v>40</v>
      </c>
    </row>
    <row r="618" spans="1:5">
      <c r="A618" s="332" t="s">
        <v>1356</v>
      </c>
      <c r="B618" s="342">
        <v>8</v>
      </c>
      <c r="C618" s="352">
        <v>7</v>
      </c>
      <c r="D618" s="352">
        <v>10</v>
      </c>
      <c r="E618" s="352">
        <v>17</v>
      </c>
    </row>
    <row r="619" spans="1:5">
      <c r="A619" s="332" t="s">
        <v>1357</v>
      </c>
      <c r="B619" s="342">
        <v>9</v>
      </c>
      <c r="C619" s="352">
        <v>15</v>
      </c>
      <c r="D619" s="352">
        <v>13</v>
      </c>
      <c r="E619" s="352">
        <v>28</v>
      </c>
    </row>
    <row r="620" spans="1:5">
      <c r="A620" s="332" t="s">
        <v>1222</v>
      </c>
      <c r="B620" s="342">
        <v>23</v>
      </c>
      <c r="C620" s="352">
        <v>15</v>
      </c>
      <c r="D620" s="352">
        <v>27</v>
      </c>
      <c r="E620" s="352">
        <v>42</v>
      </c>
    </row>
    <row r="621" spans="1:5">
      <c r="A621" s="332" t="s">
        <v>1361</v>
      </c>
      <c r="B621" s="342">
        <v>48</v>
      </c>
      <c r="C621" s="352">
        <v>56</v>
      </c>
      <c r="D621" s="352">
        <v>62</v>
      </c>
      <c r="E621" s="352">
        <v>118</v>
      </c>
    </row>
    <row r="622" spans="1:5">
      <c r="A622" s="332" t="s">
        <v>1363</v>
      </c>
      <c r="B622" s="342">
        <v>45</v>
      </c>
      <c r="C622" s="352">
        <v>52</v>
      </c>
      <c r="D622" s="352">
        <v>62</v>
      </c>
      <c r="E622" s="352">
        <v>114</v>
      </c>
    </row>
    <row r="623" spans="1:5">
      <c r="A623" s="332" t="s">
        <v>1364</v>
      </c>
      <c r="B623" s="342">
        <v>31</v>
      </c>
      <c r="C623" s="352">
        <v>45</v>
      </c>
      <c r="D623" s="352">
        <v>47</v>
      </c>
      <c r="E623" s="352">
        <v>92</v>
      </c>
    </row>
    <row r="624" spans="1:5">
      <c r="A624" s="332" t="s">
        <v>1365</v>
      </c>
      <c r="B624" s="342">
        <v>56</v>
      </c>
      <c r="C624" s="352">
        <v>50</v>
      </c>
      <c r="D624" s="352">
        <v>56</v>
      </c>
      <c r="E624" s="352">
        <v>106</v>
      </c>
    </row>
    <row r="625" spans="1:5">
      <c r="A625" s="332" t="s">
        <v>446</v>
      </c>
      <c r="B625" s="342">
        <v>18</v>
      </c>
      <c r="C625" s="352">
        <v>28</v>
      </c>
      <c r="D625" s="352">
        <v>23</v>
      </c>
      <c r="E625" s="352">
        <v>51</v>
      </c>
    </row>
    <row r="626" spans="1:5">
      <c r="A626" s="332" t="s">
        <v>193</v>
      </c>
      <c r="B626" s="342">
        <v>123</v>
      </c>
      <c r="C626" s="352">
        <v>106</v>
      </c>
      <c r="D626" s="352">
        <v>137</v>
      </c>
      <c r="E626" s="352">
        <v>243</v>
      </c>
    </row>
    <row r="627" spans="1:5">
      <c r="A627" s="332" t="s">
        <v>1367</v>
      </c>
      <c r="B627" s="342">
        <v>37</v>
      </c>
      <c r="C627" s="352">
        <v>41</v>
      </c>
      <c r="D627" s="352">
        <v>38</v>
      </c>
      <c r="E627" s="352">
        <v>79</v>
      </c>
    </row>
    <row r="628" spans="1:5">
      <c r="A628" s="332" t="s">
        <v>1184</v>
      </c>
      <c r="B628" s="342">
        <v>10</v>
      </c>
      <c r="C628" s="352">
        <v>8</v>
      </c>
      <c r="D628" s="352">
        <v>13</v>
      </c>
      <c r="E628" s="352">
        <v>21</v>
      </c>
    </row>
    <row r="629" spans="1:5">
      <c r="A629" s="332" t="s">
        <v>1368</v>
      </c>
      <c r="B629" s="342">
        <v>8</v>
      </c>
      <c r="C629" s="352">
        <v>13</v>
      </c>
      <c r="D629" s="352">
        <v>11</v>
      </c>
      <c r="E629" s="352">
        <v>24</v>
      </c>
    </row>
    <row r="630" spans="1:5">
      <c r="A630" s="332" t="s">
        <v>1369</v>
      </c>
      <c r="B630" s="342">
        <v>41</v>
      </c>
      <c r="C630" s="352">
        <v>44</v>
      </c>
      <c r="D630" s="352">
        <v>54</v>
      </c>
      <c r="E630" s="352">
        <v>98</v>
      </c>
    </row>
    <row r="631" spans="1:5">
      <c r="A631" s="332" t="s">
        <v>977</v>
      </c>
      <c r="B631" s="342">
        <v>27</v>
      </c>
      <c r="C631" s="352">
        <v>28</v>
      </c>
      <c r="D631" s="352">
        <v>28</v>
      </c>
      <c r="E631" s="352">
        <v>56</v>
      </c>
    </row>
    <row r="632" spans="1:5">
      <c r="A632" s="332" t="s">
        <v>1370</v>
      </c>
      <c r="B632" s="342">
        <v>89</v>
      </c>
      <c r="C632" s="352">
        <v>100</v>
      </c>
      <c r="D632" s="352">
        <v>93</v>
      </c>
      <c r="E632" s="352">
        <v>193</v>
      </c>
    </row>
    <row r="633" spans="1:5">
      <c r="A633" s="332" t="s">
        <v>1371</v>
      </c>
      <c r="B633" s="342">
        <v>66</v>
      </c>
      <c r="C633" s="352">
        <v>78</v>
      </c>
      <c r="D633" s="352">
        <v>77</v>
      </c>
      <c r="E633" s="352">
        <v>155</v>
      </c>
    </row>
    <row r="634" spans="1:5">
      <c r="A634" s="332" t="s">
        <v>1372</v>
      </c>
      <c r="B634" s="342">
        <v>62</v>
      </c>
      <c r="C634" s="352">
        <v>53</v>
      </c>
      <c r="D634" s="352">
        <v>32</v>
      </c>
      <c r="E634" s="352">
        <v>85</v>
      </c>
    </row>
    <row r="635" spans="1:5">
      <c r="A635" s="332" t="s">
        <v>2003</v>
      </c>
      <c r="B635" s="342">
        <v>8</v>
      </c>
      <c r="C635" s="352">
        <v>13</v>
      </c>
      <c r="D635" s="352">
        <v>9</v>
      </c>
      <c r="E635" s="352">
        <v>22</v>
      </c>
    </row>
    <row r="636" spans="1:5">
      <c r="A636" s="332" t="s">
        <v>1375</v>
      </c>
      <c r="B636" s="342">
        <v>37</v>
      </c>
      <c r="C636" s="352">
        <v>12</v>
      </c>
      <c r="D636" s="352">
        <v>38</v>
      </c>
      <c r="E636" s="352">
        <v>50</v>
      </c>
    </row>
    <row r="637" spans="1:5">
      <c r="A637" s="332" t="s">
        <v>1377</v>
      </c>
      <c r="B637" s="342">
        <v>39</v>
      </c>
      <c r="C637" s="352">
        <v>25</v>
      </c>
      <c r="D637" s="352">
        <v>32</v>
      </c>
      <c r="E637" s="352">
        <v>57</v>
      </c>
    </row>
    <row r="638" spans="1:5">
      <c r="A638" s="332" t="s">
        <v>197</v>
      </c>
      <c r="B638" s="342">
        <v>94</v>
      </c>
      <c r="C638" s="352">
        <v>104</v>
      </c>
      <c r="D638" s="352">
        <v>105</v>
      </c>
      <c r="E638" s="352">
        <v>209</v>
      </c>
    </row>
    <row r="639" spans="1:5">
      <c r="A639" s="332" t="s">
        <v>1378</v>
      </c>
      <c r="B639" s="342">
        <v>27</v>
      </c>
      <c r="C639" s="352">
        <v>22</v>
      </c>
      <c r="D639" s="352">
        <v>22</v>
      </c>
      <c r="E639" s="352">
        <v>44</v>
      </c>
    </row>
    <row r="640" spans="1:5">
      <c r="A640" s="332" t="s">
        <v>1379</v>
      </c>
      <c r="B640" s="342">
        <v>12</v>
      </c>
      <c r="C640" s="352">
        <v>16</v>
      </c>
      <c r="D640" s="352">
        <v>14</v>
      </c>
      <c r="E640" s="352">
        <v>30</v>
      </c>
    </row>
    <row r="641" spans="1:5">
      <c r="A641" s="332" t="s">
        <v>1286</v>
      </c>
      <c r="B641" s="342">
        <v>25</v>
      </c>
      <c r="C641" s="352">
        <v>21</v>
      </c>
      <c r="D641" s="352">
        <v>27</v>
      </c>
      <c r="E641" s="352">
        <v>48</v>
      </c>
    </row>
    <row r="642" spans="1:5">
      <c r="A642" s="332" t="s">
        <v>1380</v>
      </c>
      <c r="B642" s="342">
        <v>20</v>
      </c>
      <c r="C642" s="352">
        <v>22</v>
      </c>
      <c r="D642" s="352">
        <v>20</v>
      </c>
      <c r="E642" s="352">
        <v>42</v>
      </c>
    </row>
    <row r="643" spans="1:5">
      <c r="A643" s="332" t="s">
        <v>747</v>
      </c>
      <c r="B643" s="342">
        <v>48</v>
      </c>
      <c r="C643" s="352">
        <v>44</v>
      </c>
      <c r="D643" s="352">
        <v>61</v>
      </c>
      <c r="E643" s="352">
        <v>105</v>
      </c>
    </row>
    <row r="644" spans="1:5">
      <c r="A644" s="332" t="s">
        <v>1381</v>
      </c>
      <c r="B644" s="342">
        <v>85</v>
      </c>
      <c r="C644" s="352">
        <v>102</v>
      </c>
      <c r="D644" s="352">
        <v>100</v>
      </c>
      <c r="E644" s="352">
        <v>202</v>
      </c>
    </row>
    <row r="645" spans="1:5">
      <c r="A645" s="332" t="s">
        <v>1382</v>
      </c>
      <c r="B645" s="342">
        <v>167</v>
      </c>
      <c r="C645" s="352">
        <v>202</v>
      </c>
      <c r="D645" s="352">
        <v>228</v>
      </c>
      <c r="E645" s="352">
        <v>430</v>
      </c>
    </row>
    <row r="646" spans="1:5">
      <c r="A646" s="332" t="s">
        <v>753</v>
      </c>
      <c r="B646" s="342">
        <v>65</v>
      </c>
      <c r="C646" s="352">
        <v>75</v>
      </c>
      <c r="D646" s="352">
        <v>88</v>
      </c>
      <c r="E646" s="352">
        <v>163</v>
      </c>
    </row>
    <row r="647" spans="1:5">
      <c r="A647" s="332" t="s">
        <v>1383</v>
      </c>
      <c r="B647" s="342">
        <v>43</v>
      </c>
      <c r="C647" s="352">
        <v>45</v>
      </c>
      <c r="D647" s="352">
        <v>51</v>
      </c>
      <c r="E647" s="352">
        <v>96</v>
      </c>
    </row>
    <row r="648" spans="1:5">
      <c r="A648" s="332" t="s">
        <v>1385</v>
      </c>
      <c r="B648" s="342">
        <v>80</v>
      </c>
      <c r="C648" s="352">
        <v>95</v>
      </c>
      <c r="D648" s="352">
        <v>98</v>
      </c>
      <c r="E648" s="352">
        <v>193</v>
      </c>
    </row>
    <row r="649" spans="1:5">
      <c r="A649" s="332" t="s">
        <v>1386</v>
      </c>
      <c r="B649" s="342">
        <v>36</v>
      </c>
      <c r="C649" s="352">
        <v>33</v>
      </c>
      <c r="D649" s="352">
        <v>45</v>
      </c>
      <c r="E649" s="352">
        <v>78</v>
      </c>
    </row>
    <row r="650" spans="1:5">
      <c r="A650" s="332" t="s">
        <v>637</v>
      </c>
      <c r="B650" s="342">
        <v>118</v>
      </c>
      <c r="C650" s="352">
        <v>124</v>
      </c>
      <c r="D650" s="352">
        <v>141</v>
      </c>
      <c r="E650" s="352">
        <v>265</v>
      </c>
    </row>
    <row r="651" spans="1:5">
      <c r="A651" s="332" t="s">
        <v>1388</v>
      </c>
      <c r="B651" s="342">
        <v>47</v>
      </c>
      <c r="C651" s="352">
        <v>53</v>
      </c>
      <c r="D651" s="352">
        <v>61</v>
      </c>
      <c r="E651" s="352">
        <v>114</v>
      </c>
    </row>
    <row r="652" spans="1:5">
      <c r="A652" s="332" t="s">
        <v>1389</v>
      </c>
      <c r="B652" s="342">
        <v>13</v>
      </c>
      <c r="C652" s="352">
        <v>18</v>
      </c>
      <c r="D652" s="352">
        <v>16</v>
      </c>
      <c r="E652" s="352">
        <v>34</v>
      </c>
    </row>
    <row r="653" spans="1:5">
      <c r="A653" s="332" t="s">
        <v>1391</v>
      </c>
      <c r="B653" s="342">
        <v>22</v>
      </c>
      <c r="C653" s="352">
        <v>25</v>
      </c>
      <c r="D653" s="352">
        <v>33</v>
      </c>
      <c r="E653" s="352">
        <v>58</v>
      </c>
    </row>
    <row r="654" spans="1:5">
      <c r="A654" s="332" t="s">
        <v>1392</v>
      </c>
      <c r="B654" s="342">
        <v>58</v>
      </c>
      <c r="C654" s="352">
        <v>71</v>
      </c>
      <c r="D654" s="352">
        <v>88</v>
      </c>
      <c r="E654" s="352">
        <v>159</v>
      </c>
    </row>
    <row r="655" spans="1:5">
      <c r="A655" s="332" t="s">
        <v>1396</v>
      </c>
      <c r="B655" s="342">
        <v>21</v>
      </c>
      <c r="C655" s="352">
        <v>24</v>
      </c>
      <c r="D655" s="352">
        <v>23</v>
      </c>
      <c r="E655" s="352">
        <v>47</v>
      </c>
    </row>
    <row r="656" spans="1:5">
      <c r="A656" s="332" t="s">
        <v>1398</v>
      </c>
      <c r="B656" s="342">
        <v>40</v>
      </c>
      <c r="C656" s="352">
        <v>42</v>
      </c>
      <c r="D656" s="352">
        <v>53</v>
      </c>
      <c r="E656" s="352">
        <v>95</v>
      </c>
    </row>
    <row r="657" spans="1:5">
      <c r="A657" s="332" t="s">
        <v>1402</v>
      </c>
      <c r="B657" s="342">
        <v>32</v>
      </c>
      <c r="C657" s="352">
        <v>41</v>
      </c>
      <c r="D657" s="352">
        <v>43</v>
      </c>
      <c r="E657" s="352">
        <v>84</v>
      </c>
    </row>
    <row r="658" spans="1:5">
      <c r="A658" s="332" t="s">
        <v>1403</v>
      </c>
      <c r="B658" s="342">
        <v>14</v>
      </c>
      <c r="C658" s="352">
        <v>8</v>
      </c>
      <c r="D658" s="352">
        <v>17</v>
      </c>
      <c r="E658" s="352">
        <v>25</v>
      </c>
    </row>
    <row r="659" spans="1:5">
      <c r="A659" s="332" t="s">
        <v>111</v>
      </c>
      <c r="B659" s="342">
        <v>138</v>
      </c>
      <c r="C659" s="352">
        <v>155</v>
      </c>
      <c r="D659" s="352">
        <v>141</v>
      </c>
      <c r="E659" s="352">
        <v>296</v>
      </c>
    </row>
    <row r="660" spans="1:5">
      <c r="A660" s="332" t="s">
        <v>49</v>
      </c>
      <c r="B660" s="342">
        <v>41</v>
      </c>
      <c r="C660" s="352">
        <v>43</v>
      </c>
      <c r="D660" s="352">
        <v>47</v>
      </c>
      <c r="E660" s="352">
        <v>90</v>
      </c>
    </row>
    <row r="661" spans="1:5">
      <c r="A661" s="332" t="s">
        <v>716</v>
      </c>
      <c r="B661" s="342">
        <v>50</v>
      </c>
      <c r="C661" s="352">
        <v>60</v>
      </c>
      <c r="D661" s="352">
        <v>57</v>
      </c>
      <c r="E661" s="352">
        <v>117</v>
      </c>
    </row>
    <row r="662" spans="1:5">
      <c r="A662" s="332" t="s">
        <v>1404</v>
      </c>
      <c r="B662" s="342">
        <v>17</v>
      </c>
      <c r="C662" s="352">
        <v>31</v>
      </c>
      <c r="D662" s="352">
        <v>35</v>
      </c>
      <c r="E662" s="352">
        <v>66</v>
      </c>
    </row>
    <row r="663" spans="1:5">
      <c r="A663" s="332" t="s">
        <v>1406</v>
      </c>
      <c r="B663" s="342">
        <v>11</v>
      </c>
      <c r="C663" s="352">
        <v>10</v>
      </c>
      <c r="D663" s="352">
        <v>10</v>
      </c>
      <c r="E663" s="352">
        <v>20</v>
      </c>
    </row>
    <row r="664" spans="1:5">
      <c r="A664" s="332" t="s">
        <v>1408</v>
      </c>
      <c r="B664" s="342">
        <v>28</v>
      </c>
      <c r="C664" s="352">
        <v>25</v>
      </c>
      <c r="D664" s="352">
        <v>36</v>
      </c>
      <c r="E664" s="352">
        <v>61</v>
      </c>
    </row>
    <row r="665" spans="1:5">
      <c r="A665" s="332" t="s">
        <v>1409</v>
      </c>
      <c r="B665" s="342">
        <v>4</v>
      </c>
      <c r="C665" s="352">
        <v>4</v>
      </c>
      <c r="D665" s="352">
        <v>3</v>
      </c>
      <c r="E665" s="352">
        <v>7</v>
      </c>
    </row>
    <row r="666" spans="1:5">
      <c r="A666" s="332" t="s">
        <v>1410</v>
      </c>
      <c r="B666" s="342">
        <v>25</v>
      </c>
      <c r="C666" s="352">
        <v>21</v>
      </c>
      <c r="D666" s="352">
        <v>18</v>
      </c>
      <c r="E666" s="352">
        <v>39</v>
      </c>
    </row>
    <row r="667" spans="1:5">
      <c r="A667" s="332" t="s">
        <v>1411</v>
      </c>
      <c r="B667" s="342">
        <v>7</v>
      </c>
      <c r="C667" s="352">
        <v>7</v>
      </c>
      <c r="D667" s="352">
        <v>14</v>
      </c>
      <c r="E667" s="352">
        <v>21</v>
      </c>
    </row>
    <row r="668" spans="1:5">
      <c r="A668" s="332" t="s">
        <v>1052</v>
      </c>
      <c r="B668" s="342">
        <v>31</v>
      </c>
      <c r="C668" s="352">
        <v>36</v>
      </c>
      <c r="D668" s="352">
        <v>38</v>
      </c>
      <c r="E668" s="352">
        <v>74</v>
      </c>
    </row>
    <row r="669" spans="1:5">
      <c r="A669" s="332" t="s">
        <v>984</v>
      </c>
      <c r="B669" s="342">
        <v>53</v>
      </c>
      <c r="C669" s="352">
        <v>60</v>
      </c>
      <c r="D669" s="352">
        <v>56</v>
      </c>
      <c r="E669" s="352">
        <v>116</v>
      </c>
    </row>
    <row r="670" spans="1:5">
      <c r="A670" s="332" t="s">
        <v>1412</v>
      </c>
      <c r="B670" s="342">
        <v>85</v>
      </c>
      <c r="C670" s="352">
        <v>100</v>
      </c>
      <c r="D670" s="352">
        <v>89</v>
      </c>
      <c r="E670" s="352">
        <v>189</v>
      </c>
    </row>
    <row r="671" spans="1:5">
      <c r="A671" s="332" t="s">
        <v>1413</v>
      </c>
      <c r="B671" s="342">
        <v>70</v>
      </c>
      <c r="C671" s="352">
        <v>71</v>
      </c>
      <c r="D671" s="352">
        <v>64</v>
      </c>
      <c r="E671" s="352">
        <v>135</v>
      </c>
    </row>
    <row r="672" spans="1:5">
      <c r="A672" s="332" t="s">
        <v>334</v>
      </c>
      <c r="B672" s="342">
        <v>40</v>
      </c>
      <c r="C672" s="352">
        <v>48</v>
      </c>
      <c r="D672" s="352">
        <v>45</v>
      </c>
      <c r="E672" s="352">
        <v>93</v>
      </c>
    </row>
    <row r="673" spans="1:5">
      <c r="A673" s="332" t="s">
        <v>367</v>
      </c>
      <c r="B673" s="342">
        <v>93</v>
      </c>
      <c r="C673" s="352">
        <v>85</v>
      </c>
      <c r="D673" s="352">
        <v>104</v>
      </c>
      <c r="E673" s="352">
        <v>189</v>
      </c>
    </row>
    <row r="674" spans="1:5">
      <c r="A674" s="332" t="s">
        <v>1414</v>
      </c>
      <c r="B674" s="342">
        <v>16</v>
      </c>
      <c r="C674" s="352">
        <v>17</v>
      </c>
      <c r="D674" s="352">
        <v>23</v>
      </c>
      <c r="E674" s="352">
        <v>40</v>
      </c>
    </row>
    <row r="675" spans="1:5">
      <c r="A675" s="332" t="s">
        <v>1416</v>
      </c>
      <c r="B675" s="342">
        <v>22</v>
      </c>
      <c r="C675" s="352">
        <v>22</v>
      </c>
      <c r="D675" s="352">
        <v>23</v>
      </c>
      <c r="E675" s="352">
        <v>45</v>
      </c>
    </row>
    <row r="676" spans="1:5">
      <c r="A676" s="332" t="s">
        <v>1417</v>
      </c>
      <c r="B676" s="342">
        <v>29</v>
      </c>
      <c r="C676" s="352">
        <v>40</v>
      </c>
      <c r="D676" s="352">
        <v>42</v>
      </c>
      <c r="E676" s="352">
        <v>82</v>
      </c>
    </row>
    <row r="677" spans="1:5">
      <c r="A677" s="332" t="s">
        <v>22</v>
      </c>
      <c r="B677" s="342">
        <v>31</v>
      </c>
      <c r="C677" s="352">
        <v>34</v>
      </c>
      <c r="D677" s="352">
        <v>39</v>
      </c>
      <c r="E677" s="352">
        <v>73</v>
      </c>
    </row>
    <row r="678" spans="1:5">
      <c r="A678" s="332" t="s">
        <v>1418</v>
      </c>
      <c r="B678" s="342">
        <v>29</v>
      </c>
      <c r="C678" s="352">
        <v>28</v>
      </c>
      <c r="D678" s="352">
        <v>36</v>
      </c>
      <c r="E678" s="352">
        <v>64</v>
      </c>
    </row>
    <row r="679" spans="1:5">
      <c r="A679" s="332" t="s">
        <v>1420</v>
      </c>
      <c r="B679" s="342">
        <v>7</v>
      </c>
      <c r="C679" s="352">
        <v>8</v>
      </c>
      <c r="D679" s="352">
        <v>4</v>
      </c>
      <c r="E679" s="352">
        <v>12</v>
      </c>
    </row>
    <row r="680" spans="1:5">
      <c r="A680" s="332" t="s">
        <v>1421</v>
      </c>
      <c r="B680" s="342">
        <v>25</v>
      </c>
      <c r="C680" s="352">
        <v>23</v>
      </c>
      <c r="D680" s="352">
        <v>25</v>
      </c>
      <c r="E680" s="352">
        <v>48</v>
      </c>
    </row>
    <row r="681" spans="1:5">
      <c r="A681" s="332" t="s">
        <v>1422</v>
      </c>
      <c r="B681" s="342">
        <v>32</v>
      </c>
      <c r="C681" s="352">
        <v>33</v>
      </c>
      <c r="D681" s="352">
        <v>45</v>
      </c>
      <c r="E681" s="352">
        <v>78</v>
      </c>
    </row>
    <row r="682" spans="1:5">
      <c r="A682" s="332" t="s">
        <v>1423</v>
      </c>
      <c r="B682" s="342">
        <v>67</v>
      </c>
      <c r="C682" s="352">
        <v>83</v>
      </c>
      <c r="D682" s="352">
        <v>77</v>
      </c>
      <c r="E682" s="352">
        <v>160</v>
      </c>
    </row>
    <row r="683" spans="1:5">
      <c r="A683" s="332" t="s">
        <v>1425</v>
      </c>
      <c r="B683" s="342">
        <v>81</v>
      </c>
      <c r="C683" s="352">
        <v>89</v>
      </c>
      <c r="D683" s="352">
        <v>79</v>
      </c>
      <c r="E683" s="352">
        <v>168</v>
      </c>
    </row>
    <row r="684" spans="1:5">
      <c r="A684" s="332" t="s">
        <v>220</v>
      </c>
      <c r="B684" s="342">
        <v>71</v>
      </c>
      <c r="C684" s="352">
        <v>82</v>
      </c>
      <c r="D684" s="352">
        <v>75</v>
      </c>
      <c r="E684" s="352">
        <v>157</v>
      </c>
    </row>
    <row r="685" spans="1:5">
      <c r="A685" s="332" t="s">
        <v>464</v>
      </c>
      <c r="B685" s="342">
        <v>73</v>
      </c>
      <c r="C685" s="352">
        <v>86</v>
      </c>
      <c r="D685" s="352">
        <v>103</v>
      </c>
      <c r="E685" s="352">
        <v>189</v>
      </c>
    </row>
    <row r="686" spans="1:5">
      <c r="A686" s="332" t="s">
        <v>1426</v>
      </c>
      <c r="B686" s="342">
        <v>20</v>
      </c>
      <c r="C686" s="352">
        <v>17</v>
      </c>
      <c r="D686" s="352">
        <v>23</v>
      </c>
      <c r="E686" s="352">
        <v>40</v>
      </c>
    </row>
    <row r="687" spans="1:5">
      <c r="A687" s="332" t="s">
        <v>1216</v>
      </c>
      <c r="B687" s="342">
        <v>38</v>
      </c>
      <c r="C687" s="352">
        <v>32</v>
      </c>
      <c r="D687" s="352">
        <v>30</v>
      </c>
      <c r="E687" s="352">
        <v>62</v>
      </c>
    </row>
    <row r="688" spans="1:5">
      <c r="A688" s="332" t="s">
        <v>1376</v>
      </c>
      <c r="B688" s="342">
        <v>41</v>
      </c>
      <c r="C688" s="352">
        <v>67</v>
      </c>
      <c r="D688" s="352">
        <v>62</v>
      </c>
      <c r="E688" s="352">
        <v>129</v>
      </c>
    </row>
    <row r="689" spans="1:5">
      <c r="A689" s="332" t="s">
        <v>1427</v>
      </c>
      <c r="B689" s="342">
        <v>6</v>
      </c>
      <c r="C689" s="352">
        <v>5</v>
      </c>
      <c r="D689" s="352">
        <v>12</v>
      </c>
      <c r="E689" s="352">
        <v>17</v>
      </c>
    </row>
    <row r="690" spans="1:5">
      <c r="A690" s="332" t="s">
        <v>1400</v>
      </c>
      <c r="B690" s="342">
        <v>83</v>
      </c>
      <c r="C690" s="352">
        <v>77</v>
      </c>
      <c r="D690" s="352">
        <v>91</v>
      </c>
      <c r="E690" s="352">
        <v>168</v>
      </c>
    </row>
    <row r="691" spans="1:5">
      <c r="A691" s="332" t="s">
        <v>1428</v>
      </c>
      <c r="B691" s="342">
        <v>7</v>
      </c>
      <c r="C691" s="352">
        <v>10</v>
      </c>
      <c r="D691" s="352">
        <v>9</v>
      </c>
      <c r="E691" s="352">
        <v>19</v>
      </c>
    </row>
    <row r="692" spans="1:5">
      <c r="A692" s="332" t="s">
        <v>1039</v>
      </c>
      <c r="B692" s="342">
        <v>7</v>
      </c>
      <c r="C692" s="352">
        <v>7</v>
      </c>
      <c r="D692" s="352">
        <v>4</v>
      </c>
      <c r="E692" s="352">
        <v>11</v>
      </c>
    </row>
    <row r="693" spans="1:5">
      <c r="A693" s="332" t="s">
        <v>1431</v>
      </c>
      <c r="B693" s="342">
        <v>207</v>
      </c>
      <c r="C693" s="352">
        <v>166</v>
      </c>
      <c r="D693" s="352">
        <v>230</v>
      </c>
      <c r="E693" s="352">
        <v>396</v>
      </c>
    </row>
    <row r="694" spans="1:5">
      <c r="A694" s="332" t="s">
        <v>1433</v>
      </c>
      <c r="B694" s="342">
        <v>30</v>
      </c>
      <c r="C694" s="352">
        <v>24</v>
      </c>
      <c r="D694" s="352">
        <v>37</v>
      </c>
      <c r="E694" s="352">
        <v>61</v>
      </c>
    </row>
    <row r="695" spans="1:5">
      <c r="A695" s="332" t="s">
        <v>1434</v>
      </c>
      <c r="B695" s="342">
        <v>66</v>
      </c>
      <c r="C695" s="352">
        <v>69</v>
      </c>
      <c r="D695" s="352">
        <v>76</v>
      </c>
      <c r="E695" s="352">
        <v>145</v>
      </c>
    </row>
    <row r="696" spans="1:5">
      <c r="A696" s="332" t="s">
        <v>262</v>
      </c>
      <c r="B696" s="342">
        <v>66</v>
      </c>
      <c r="C696" s="352">
        <v>73</v>
      </c>
      <c r="D696" s="352">
        <v>62</v>
      </c>
      <c r="E696" s="352">
        <v>135</v>
      </c>
    </row>
    <row r="697" spans="1:5">
      <c r="A697" s="334" t="s">
        <v>371</v>
      </c>
      <c r="B697" s="342">
        <v>49</v>
      </c>
      <c r="C697" s="352">
        <v>61</v>
      </c>
      <c r="D697" s="352">
        <v>55</v>
      </c>
      <c r="E697" s="352">
        <v>116</v>
      </c>
    </row>
    <row r="698" spans="1:5">
      <c r="A698" s="332" t="s">
        <v>476</v>
      </c>
      <c r="B698" s="344">
        <v>60</v>
      </c>
      <c r="C698" s="354">
        <v>46</v>
      </c>
      <c r="D698" s="354">
        <v>58</v>
      </c>
      <c r="E698" s="354">
        <v>104</v>
      </c>
    </row>
    <row r="699" spans="1:5">
      <c r="A699" s="332" t="s">
        <v>1435</v>
      </c>
      <c r="B699" s="342">
        <v>6</v>
      </c>
      <c r="C699" s="352">
        <v>9</v>
      </c>
      <c r="D699" s="352">
        <v>7</v>
      </c>
      <c r="E699" s="352">
        <v>16</v>
      </c>
    </row>
    <row r="700" spans="1:5">
      <c r="A700" s="332" t="s">
        <v>1437</v>
      </c>
      <c r="B700" s="342">
        <v>13</v>
      </c>
      <c r="C700" s="352">
        <v>0</v>
      </c>
      <c r="D700" s="352">
        <v>13</v>
      </c>
      <c r="E700" s="352">
        <v>13</v>
      </c>
    </row>
    <row r="701" spans="1:5">
      <c r="A701" s="335" t="s">
        <v>1206</v>
      </c>
      <c r="B701" s="343">
        <v>7975</v>
      </c>
      <c r="C701" s="353">
        <v>8229</v>
      </c>
      <c r="D701" s="353">
        <v>9310</v>
      </c>
      <c r="E701" s="353">
        <v>17539</v>
      </c>
    </row>
    <row r="702" spans="1:5">
      <c r="A702" s="332" t="s">
        <v>177</v>
      </c>
      <c r="B702" s="342">
        <v>5</v>
      </c>
      <c r="C702" s="352">
        <v>7</v>
      </c>
      <c r="D702" s="352">
        <v>7</v>
      </c>
      <c r="E702" s="352">
        <v>14</v>
      </c>
    </row>
    <row r="703" spans="1:5">
      <c r="A703" s="332" t="s">
        <v>426</v>
      </c>
      <c r="B703" s="342">
        <v>15</v>
      </c>
      <c r="C703" s="352">
        <v>18</v>
      </c>
      <c r="D703" s="352">
        <v>19</v>
      </c>
      <c r="E703" s="352">
        <v>37</v>
      </c>
    </row>
    <row r="704" spans="1:5">
      <c r="A704" s="332" t="s">
        <v>1438</v>
      </c>
      <c r="B704" s="342">
        <v>37</v>
      </c>
      <c r="C704" s="352">
        <v>35</v>
      </c>
      <c r="D704" s="352">
        <v>49</v>
      </c>
      <c r="E704" s="352">
        <v>84</v>
      </c>
    </row>
    <row r="705" spans="1:5">
      <c r="A705" s="332" t="s">
        <v>1440</v>
      </c>
      <c r="B705" s="342">
        <v>12</v>
      </c>
      <c r="C705" s="352">
        <v>12</v>
      </c>
      <c r="D705" s="352">
        <v>10</v>
      </c>
      <c r="E705" s="352">
        <v>22</v>
      </c>
    </row>
    <row r="706" spans="1:5">
      <c r="A706" s="332" t="s">
        <v>1442</v>
      </c>
      <c r="B706" s="342">
        <v>59</v>
      </c>
      <c r="C706" s="352">
        <v>58</v>
      </c>
      <c r="D706" s="352">
        <v>60</v>
      </c>
      <c r="E706" s="352">
        <v>118</v>
      </c>
    </row>
    <row r="707" spans="1:5">
      <c r="A707" s="332" t="s">
        <v>1444</v>
      </c>
      <c r="B707" s="342">
        <v>38</v>
      </c>
      <c r="C707" s="352">
        <v>38</v>
      </c>
      <c r="D707" s="352">
        <v>33</v>
      </c>
      <c r="E707" s="352">
        <v>71</v>
      </c>
    </row>
    <row r="708" spans="1:5">
      <c r="A708" s="332" t="s">
        <v>623</v>
      </c>
      <c r="B708" s="342">
        <v>51</v>
      </c>
      <c r="C708" s="352">
        <v>53</v>
      </c>
      <c r="D708" s="352">
        <v>54</v>
      </c>
      <c r="E708" s="352">
        <v>107</v>
      </c>
    </row>
    <row r="709" spans="1:5">
      <c r="A709" s="332" t="s">
        <v>776</v>
      </c>
      <c r="B709" s="342">
        <v>25</v>
      </c>
      <c r="C709" s="352">
        <v>32</v>
      </c>
      <c r="D709" s="352">
        <v>29</v>
      </c>
      <c r="E709" s="352">
        <v>61</v>
      </c>
    </row>
    <row r="710" spans="1:5">
      <c r="A710" s="332" t="s">
        <v>392</v>
      </c>
      <c r="B710" s="342">
        <v>37</v>
      </c>
      <c r="C710" s="352">
        <v>29</v>
      </c>
      <c r="D710" s="352">
        <v>47</v>
      </c>
      <c r="E710" s="352">
        <v>76</v>
      </c>
    </row>
    <row r="711" spans="1:5">
      <c r="A711" s="332" t="s">
        <v>1447</v>
      </c>
      <c r="B711" s="342">
        <v>26</v>
      </c>
      <c r="C711" s="352">
        <v>36</v>
      </c>
      <c r="D711" s="352">
        <v>41</v>
      </c>
      <c r="E711" s="352">
        <v>77</v>
      </c>
    </row>
    <row r="712" spans="1:5">
      <c r="A712" s="332" t="s">
        <v>1162</v>
      </c>
      <c r="B712" s="342">
        <v>41</v>
      </c>
      <c r="C712" s="352">
        <v>44</v>
      </c>
      <c r="D712" s="352">
        <v>49</v>
      </c>
      <c r="E712" s="352">
        <v>93</v>
      </c>
    </row>
    <row r="713" spans="1:5">
      <c r="A713" s="332" t="s">
        <v>685</v>
      </c>
      <c r="B713" s="342">
        <v>34</v>
      </c>
      <c r="C713" s="352">
        <v>47</v>
      </c>
      <c r="D713" s="352">
        <v>36</v>
      </c>
      <c r="E713" s="352">
        <v>83</v>
      </c>
    </row>
    <row r="714" spans="1:5">
      <c r="A714" s="332" t="s">
        <v>1448</v>
      </c>
      <c r="B714" s="342">
        <v>42</v>
      </c>
      <c r="C714" s="352">
        <v>42</v>
      </c>
      <c r="D714" s="352">
        <v>53</v>
      </c>
      <c r="E714" s="352">
        <v>95</v>
      </c>
    </row>
    <row r="715" spans="1:5">
      <c r="A715" s="332" t="s">
        <v>1449</v>
      </c>
      <c r="B715" s="342">
        <v>46</v>
      </c>
      <c r="C715" s="352">
        <v>47</v>
      </c>
      <c r="D715" s="352">
        <v>43</v>
      </c>
      <c r="E715" s="352">
        <v>90</v>
      </c>
    </row>
    <row r="716" spans="1:5">
      <c r="A716" s="332" t="s">
        <v>1397</v>
      </c>
      <c r="B716" s="342">
        <v>21</v>
      </c>
      <c r="C716" s="352">
        <v>20</v>
      </c>
      <c r="D716" s="352">
        <v>24</v>
      </c>
      <c r="E716" s="352">
        <v>44</v>
      </c>
    </row>
    <row r="717" spans="1:5">
      <c r="A717" s="332" t="s">
        <v>1451</v>
      </c>
      <c r="B717" s="342">
        <v>15</v>
      </c>
      <c r="C717" s="352">
        <v>14</v>
      </c>
      <c r="D717" s="352">
        <v>18</v>
      </c>
      <c r="E717" s="352">
        <v>32</v>
      </c>
    </row>
    <row r="718" spans="1:5">
      <c r="A718" s="332" t="s">
        <v>156</v>
      </c>
      <c r="B718" s="342">
        <v>22</v>
      </c>
      <c r="C718" s="352">
        <v>21</v>
      </c>
      <c r="D718" s="352">
        <v>24</v>
      </c>
      <c r="E718" s="352">
        <v>45</v>
      </c>
    </row>
    <row r="719" spans="1:5">
      <c r="A719" s="332" t="s">
        <v>1452</v>
      </c>
      <c r="B719" s="342">
        <v>36</v>
      </c>
      <c r="C719" s="352">
        <v>26</v>
      </c>
      <c r="D719" s="352">
        <v>33</v>
      </c>
      <c r="E719" s="352">
        <v>59</v>
      </c>
    </row>
    <row r="720" spans="1:5">
      <c r="A720" s="332" t="s">
        <v>1454</v>
      </c>
      <c r="B720" s="342">
        <v>5</v>
      </c>
      <c r="C720" s="352">
        <v>4</v>
      </c>
      <c r="D720" s="352">
        <v>6</v>
      </c>
      <c r="E720" s="352">
        <v>10</v>
      </c>
    </row>
    <row r="721" spans="1:5">
      <c r="A721" s="332" t="s">
        <v>995</v>
      </c>
      <c r="B721" s="342">
        <v>23</v>
      </c>
      <c r="C721" s="352">
        <v>22</v>
      </c>
      <c r="D721" s="352">
        <v>26</v>
      </c>
      <c r="E721" s="352">
        <v>48</v>
      </c>
    </row>
    <row r="722" spans="1:5">
      <c r="A722" s="332" t="s">
        <v>348</v>
      </c>
      <c r="B722" s="342">
        <v>59</v>
      </c>
      <c r="C722" s="352">
        <v>52</v>
      </c>
      <c r="D722" s="352">
        <v>60</v>
      </c>
      <c r="E722" s="352">
        <v>112</v>
      </c>
    </row>
    <row r="723" spans="1:5">
      <c r="A723" s="332" t="s">
        <v>1455</v>
      </c>
      <c r="B723" s="342">
        <v>106</v>
      </c>
      <c r="C723" s="352">
        <v>136</v>
      </c>
      <c r="D723" s="352">
        <v>147</v>
      </c>
      <c r="E723" s="352">
        <v>283</v>
      </c>
    </row>
    <row r="724" spans="1:5">
      <c r="A724" s="332" t="s">
        <v>1332</v>
      </c>
      <c r="B724" s="342">
        <v>41</v>
      </c>
      <c r="C724" s="352">
        <v>48</v>
      </c>
      <c r="D724" s="352">
        <v>54</v>
      </c>
      <c r="E724" s="352">
        <v>102</v>
      </c>
    </row>
    <row r="725" spans="1:5">
      <c r="A725" s="332" t="s">
        <v>510</v>
      </c>
      <c r="B725" s="342">
        <v>30</v>
      </c>
      <c r="C725" s="352">
        <v>23</v>
      </c>
      <c r="D725" s="352">
        <v>30</v>
      </c>
      <c r="E725" s="352">
        <v>53</v>
      </c>
    </row>
    <row r="726" spans="1:5">
      <c r="A726" s="332" t="s">
        <v>558</v>
      </c>
      <c r="B726" s="342">
        <v>37</v>
      </c>
      <c r="C726" s="352">
        <v>38</v>
      </c>
      <c r="D726" s="352">
        <v>45</v>
      </c>
      <c r="E726" s="352">
        <v>83</v>
      </c>
    </row>
    <row r="727" spans="1:5">
      <c r="A727" s="332" t="s">
        <v>1458</v>
      </c>
      <c r="B727" s="342">
        <v>27</v>
      </c>
      <c r="C727" s="352">
        <v>25</v>
      </c>
      <c r="D727" s="352">
        <v>33</v>
      </c>
      <c r="E727" s="352">
        <v>58</v>
      </c>
    </row>
    <row r="728" spans="1:5">
      <c r="A728" s="332" t="s">
        <v>1362</v>
      </c>
      <c r="B728" s="342">
        <v>20</v>
      </c>
      <c r="C728" s="352">
        <v>20</v>
      </c>
      <c r="D728" s="352">
        <v>21</v>
      </c>
      <c r="E728" s="352">
        <v>41</v>
      </c>
    </row>
    <row r="729" spans="1:5">
      <c r="A729" s="332" t="s">
        <v>1459</v>
      </c>
      <c r="B729" s="342">
        <v>52</v>
      </c>
      <c r="C729" s="352">
        <v>50</v>
      </c>
      <c r="D729" s="352">
        <v>61</v>
      </c>
      <c r="E729" s="352">
        <v>111</v>
      </c>
    </row>
    <row r="730" spans="1:5">
      <c r="A730" s="332" t="s">
        <v>1460</v>
      </c>
      <c r="B730" s="342">
        <v>46</v>
      </c>
      <c r="C730" s="352">
        <v>59</v>
      </c>
      <c r="D730" s="352">
        <v>69</v>
      </c>
      <c r="E730" s="352">
        <v>128</v>
      </c>
    </row>
    <row r="731" spans="1:5">
      <c r="A731" s="332" t="s">
        <v>506</v>
      </c>
      <c r="B731" s="342">
        <v>110</v>
      </c>
      <c r="C731" s="352">
        <v>77</v>
      </c>
      <c r="D731" s="352">
        <v>116</v>
      </c>
      <c r="E731" s="352">
        <v>193</v>
      </c>
    </row>
    <row r="732" spans="1:5">
      <c r="A732" s="332" t="s">
        <v>1461</v>
      </c>
      <c r="B732" s="342">
        <v>60</v>
      </c>
      <c r="C732" s="352">
        <v>64</v>
      </c>
      <c r="D732" s="352">
        <v>59</v>
      </c>
      <c r="E732" s="352">
        <v>123</v>
      </c>
    </row>
    <row r="733" spans="1:5">
      <c r="A733" s="332" t="s">
        <v>1462</v>
      </c>
      <c r="B733" s="342">
        <v>88</v>
      </c>
      <c r="C733" s="352">
        <v>102</v>
      </c>
      <c r="D733" s="352">
        <v>86</v>
      </c>
      <c r="E733" s="352">
        <v>188</v>
      </c>
    </row>
    <row r="734" spans="1:5">
      <c r="A734" s="332" t="s">
        <v>539</v>
      </c>
      <c r="B734" s="342">
        <v>37</v>
      </c>
      <c r="C734" s="352">
        <v>48</v>
      </c>
      <c r="D734" s="352">
        <v>45</v>
      </c>
      <c r="E734" s="352">
        <v>93</v>
      </c>
    </row>
    <row r="735" spans="1:5">
      <c r="A735" s="332" t="s">
        <v>1090</v>
      </c>
      <c r="B735" s="342">
        <v>143</v>
      </c>
      <c r="C735" s="352">
        <v>137</v>
      </c>
      <c r="D735" s="352">
        <v>153</v>
      </c>
      <c r="E735" s="352">
        <v>290</v>
      </c>
    </row>
    <row r="736" spans="1:5">
      <c r="A736" s="332" t="s">
        <v>1393</v>
      </c>
      <c r="B736" s="342">
        <v>73</v>
      </c>
      <c r="C736" s="352">
        <v>80</v>
      </c>
      <c r="D736" s="352">
        <v>86</v>
      </c>
      <c r="E736" s="352">
        <v>166</v>
      </c>
    </row>
    <row r="737" spans="1:5">
      <c r="A737" s="332" t="s">
        <v>1165</v>
      </c>
      <c r="B737" s="342">
        <v>16</v>
      </c>
      <c r="C737" s="352">
        <v>12</v>
      </c>
      <c r="D737" s="352">
        <v>16</v>
      </c>
      <c r="E737" s="352">
        <v>28</v>
      </c>
    </row>
    <row r="738" spans="1:5">
      <c r="A738" s="332" t="s">
        <v>1463</v>
      </c>
      <c r="B738" s="342">
        <v>13</v>
      </c>
      <c r="C738" s="352">
        <v>9</v>
      </c>
      <c r="D738" s="352">
        <v>14</v>
      </c>
      <c r="E738" s="352">
        <v>23</v>
      </c>
    </row>
    <row r="739" spans="1:5">
      <c r="A739" s="332" t="s">
        <v>128</v>
      </c>
      <c r="B739" s="342">
        <v>21</v>
      </c>
      <c r="C739" s="352">
        <v>18</v>
      </c>
      <c r="D739" s="352">
        <v>26</v>
      </c>
      <c r="E739" s="352">
        <v>44</v>
      </c>
    </row>
    <row r="740" spans="1:5">
      <c r="A740" s="332" t="s">
        <v>1464</v>
      </c>
      <c r="B740" s="342">
        <v>14</v>
      </c>
      <c r="C740" s="352">
        <v>9</v>
      </c>
      <c r="D740" s="352">
        <v>16</v>
      </c>
      <c r="E740" s="352">
        <v>25</v>
      </c>
    </row>
    <row r="741" spans="1:5">
      <c r="A741" s="332" t="s">
        <v>1465</v>
      </c>
      <c r="B741" s="342">
        <v>11</v>
      </c>
      <c r="C741" s="352">
        <v>8</v>
      </c>
      <c r="D741" s="352">
        <v>9</v>
      </c>
      <c r="E741" s="352">
        <v>17</v>
      </c>
    </row>
    <row r="742" spans="1:5">
      <c r="A742" s="332" t="s">
        <v>1441</v>
      </c>
      <c r="B742" s="342">
        <v>17</v>
      </c>
      <c r="C742" s="352">
        <v>18</v>
      </c>
      <c r="D742" s="352">
        <v>12</v>
      </c>
      <c r="E742" s="352">
        <v>30</v>
      </c>
    </row>
    <row r="743" spans="1:5">
      <c r="A743" s="332" t="s">
        <v>427</v>
      </c>
      <c r="B743" s="342">
        <v>21</v>
      </c>
      <c r="C743" s="352">
        <v>17</v>
      </c>
      <c r="D743" s="352">
        <v>25</v>
      </c>
      <c r="E743" s="352">
        <v>42</v>
      </c>
    </row>
    <row r="744" spans="1:5">
      <c r="A744" s="332" t="s">
        <v>61</v>
      </c>
      <c r="B744" s="342">
        <v>16</v>
      </c>
      <c r="C744" s="352">
        <v>17</v>
      </c>
      <c r="D744" s="352">
        <v>24</v>
      </c>
      <c r="E744" s="352">
        <v>41</v>
      </c>
    </row>
    <row r="745" spans="1:5">
      <c r="A745" s="332" t="s">
        <v>1466</v>
      </c>
      <c r="B745" s="342">
        <v>33</v>
      </c>
      <c r="C745" s="352">
        <v>38</v>
      </c>
      <c r="D745" s="352">
        <v>36</v>
      </c>
      <c r="E745" s="352">
        <v>74</v>
      </c>
    </row>
    <row r="746" spans="1:5">
      <c r="A746" s="332" t="s">
        <v>13</v>
      </c>
      <c r="B746" s="342">
        <v>30</v>
      </c>
      <c r="C746" s="352">
        <v>38</v>
      </c>
      <c r="D746" s="352">
        <v>38</v>
      </c>
      <c r="E746" s="352">
        <v>76</v>
      </c>
    </row>
    <row r="747" spans="1:5">
      <c r="A747" s="332" t="s">
        <v>1467</v>
      </c>
      <c r="B747" s="342">
        <v>32</v>
      </c>
      <c r="C747" s="352">
        <v>30</v>
      </c>
      <c r="D747" s="352">
        <v>34</v>
      </c>
      <c r="E747" s="352">
        <v>64</v>
      </c>
    </row>
    <row r="748" spans="1:5">
      <c r="A748" s="332" t="s">
        <v>1469</v>
      </c>
      <c r="B748" s="342">
        <v>52</v>
      </c>
      <c r="C748" s="352">
        <v>52</v>
      </c>
      <c r="D748" s="352">
        <v>54</v>
      </c>
      <c r="E748" s="352">
        <v>106</v>
      </c>
    </row>
    <row r="749" spans="1:5">
      <c r="A749" s="332" t="s">
        <v>1472</v>
      </c>
      <c r="B749" s="342">
        <v>59</v>
      </c>
      <c r="C749" s="352">
        <v>59</v>
      </c>
      <c r="D749" s="352">
        <v>56</v>
      </c>
      <c r="E749" s="352">
        <v>115</v>
      </c>
    </row>
    <row r="750" spans="1:5">
      <c r="A750" s="332" t="s">
        <v>1473</v>
      </c>
      <c r="B750" s="342">
        <v>19</v>
      </c>
      <c r="C750" s="352">
        <v>27</v>
      </c>
      <c r="D750" s="352">
        <v>29</v>
      </c>
      <c r="E750" s="352">
        <v>56</v>
      </c>
    </row>
    <row r="751" spans="1:5">
      <c r="A751" s="332" t="s">
        <v>1288</v>
      </c>
      <c r="B751" s="342">
        <v>171</v>
      </c>
      <c r="C751" s="352">
        <v>189</v>
      </c>
      <c r="D751" s="352">
        <v>209</v>
      </c>
      <c r="E751" s="352">
        <v>398</v>
      </c>
    </row>
    <row r="752" spans="1:5">
      <c r="A752" s="332" t="s">
        <v>643</v>
      </c>
      <c r="B752" s="342">
        <v>82</v>
      </c>
      <c r="C752" s="352">
        <v>72</v>
      </c>
      <c r="D752" s="352">
        <v>73</v>
      </c>
      <c r="E752" s="352">
        <v>145</v>
      </c>
    </row>
    <row r="753" spans="1:5">
      <c r="A753" s="332" t="s">
        <v>1474</v>
      </c>
      <c r="B753" s="342">
        <v>76</v>
      </c>
      <c r="C753" s="352">
        <v>75</v>
      </c>
      <c r="D753" s="352">
        <v>85</v>
      </c>
      <c r="E753" s="352">
        <v>160</v>
      </c>
    </row>
    <row r="754" spans="1:5">
      <c r="A754" s="332" t="s">
        <v>1476</v>
      </c>
      <c r="B754" s="342">
        <v>33</v>
      </c>
      <c r="C754" s="352">
        <v>36</v>
      </c>
      <c r="D754" s="352">
        <v>44</v>
      </c>
      <c r="E754" s="352">
        <v>80</v>
      </c>
    </row>
    <row r="755" spans="1:5">
      <c r="A755" s="332" t="s">
        <v>1477</v>
      </c>
      <c r="B755" s="342">
        <v>116</v>
      </c>
      <c r="C755" s="352">
        <v>141</v>
      </c>
      <c r="D755" s="352">
        <v>144</v>
      </c>
      <c r="E755" s="352">
        <v>285</v>
      </c>
    </row>
    <row r="756" spans="1:5">
      <c r="A756" s="332" t="s">
        <v>515</v>
      </c>
      <c r="B756" s="342">
        <v>143</v>
      </c>
      <c r="C756" s="352">
        <v>159</v>
      </c>
      <c r="D756" s="352">
        <v>176</v>
      </c>
      <c r="E756" s="352">
        <v>335</v>
      </c>
    </row>
    <row r="757" spans="1:5">
      <c r="A757" s="332" t="s">
        <v>1301</v>
      </c>
      <c r="B757" s="342">
        <v>90</v>
      </c>
      <c r="C757" s="352">
        <v>91</v>
      </c>
      <c r="D757" s="352">
        <v>104</v>
      </c>
      <c r="E757" s="352">
        <v>195</v>
      </c>
    </row>
    <row r="758" spans="1:5">
      <c r="A758" s="332" t="s">
        <v>1478</v>
      </c>
      <c r="B758" s="342">
        <v>296</v>
      </c>
      <c r="C758" s="352">
        <v>305</v>
      </c>
      <c r="D758" s="352">
        <v>347</v>
      </c>
      <c r="E758" s="352">
        <v>652</v>
      </c>
    </row>
    <row r="759" spans="1:5">
      <c r="A759" s="332" t="s">
        <v>1479</v>
      </c>
      <c r="B759" s="342">
        <v>12</v>
      </c>
      <c r="C759" s="352">
        <v>12</v>
      </c>
      <c r="D759" s="352">
        <v>0</v>
      </c>
      <c r="E759" s="352">
        <v>12</v>
      </c>
    </row>
    <row r="760" spans="1:5">
      <c r="A760" s="332" t="s">
        <v>1481</v>
      </c>
      <c r="B760" s="342">
        <v>57</v>
      </c>
      <c r="C760" s="352">
        <v>56</v>
      </c>
      <c r="D760" s="352">
        <v>70</v>
      </c>
      <c r="E760" s="352">
        <v>126</v>
      </c>
    </row>
    <row r="761" spans="1:5">
      <c r="A761" s="332" t="s">
        <v>1483</v>
      </c>
      <c r="B761" s="342">
        <v>8</v>
      </c>
      <c r="C761" s="352">
        <v>10</v>
      </c>
      <c r="D761" s="352">
        <v>14</v>
      </c>
      <c r="E761" s="352">
        <v>24</v>
      </c>
    </row>
    <row r="762" spans="1:5">
      <c r="A762" s="332" t="s">
        <v>969</v>
      </c>
      <c r="B762" s="342">
        <v>21</v>
      </c>
      <c r="C762" s="352">
        <v>21</v>
      </c>
      <c r="D762" s="352">
        <v>22</v>
      </c>
      <c r="E762" s="352">
        <v>43</v>
      </c>
    </row>
    <row r="763" spans="1:5">
      <c r="A763" s="332" t="s">
        <v>1484</v>
      </c>
      <c r="B763" s="342">
        <v>52</v>
      </c>
      <c r="C763" s="352">
        <v>50</v>
      </c>
      <c r="D763" s="352">
        <v>42</v>
      </c>
      <c r="E763" s="352">
        <v>92</v>
      </c>
    </row>
    <row r="764" spans="1:5">
      <c r="A764" s="332" t="s">
        <v>1485</v>
      </c>
      <c r="B764" s="342">
        <v>48</v>
      </c>
      <c r="C764" s="352">
        <v>41</v>
      </c>
      <c r="D764" s="352">
        <v>54</v>
      </c>
      <c r="E764" s="352">
        <v>95</v>
      </c>
    </row>
    <row r="765" spans="1:5">
      <c r="A765" s="332" t="s">
        <v>184</v>
      </c>
      <c r="B765" s="342">
        <v>99</v>
      </c>
      <c r="C765" s="352">
        <v>70</v>
      </c>
      <c r="D765" s="352">
        <v>99</v>
      </c>
      <c r="E765" s="352">
        <v>169</v>
      </c>
    </row>
    <row r="766" spans="1:5">
      <c r="A766" s="332" t="s">
        <v>1486</v>
      </c>
      <c r="B766" s="342">
        <v>104</v>
      </c>
      <c r="C766" s="352">
        <v>123</v>
      </c>
      <c r="D766" s="352">
        <v>133</v>
      </c>
      <c r="E766" s="352">
        <v>256</v>
      </c>
    </row>
    <row r="767" spans="1:5">
      <c r="A767" s="332" t="s">
        <v>1093</v>
      </c>
      <c r="B767" s="342">
        <v>11</v>
      </c>
      <c r="C767" s="352">
        <v>8</v>
      </c>
      <c r="D767" s="352">
        <v>9</v>
      </c>
      <c r="E767" s="352">
        <v>17</v>
      </c>
    </row>
    <row r="768" spans="1:5">
      <c r="A768" s="332" t="s">
        <v>1487</v>
      </c>
      <c r="B768" s="342">
        <v>13</v>
      </c>
      <c r="C768" s="352">
        <v>17</v>
      </c>
      <c r="D768" s="352">
        <v>18</v>
      </c>
      <c r="E768" s="352">
        <v>35</v>
      </c>
    </row>
    <row r="769" spans="1:5">
      <c r="A769" s="332" t="s">
        <v>1489</v>
      </c>
      <c r="B769" s="342">
        <v>68</v>
      </c>
      <c r="C769" s="352">
        <v>63</v>
      </c>
      <c r="D769" s="352">
        <v>80</v>
      </c>
      <c r="E769" s="352">
        <v>143</v>
      </c>
    </row>
    <row r="770" spans="1:5">
      <c r="A770" s="332" t="s">
        <v>1490</v>
      </c>
      <c r="B770" s="342">
        <v>50</v>
      </c>
      <c r="C770" s="352">
        <v>52</v>
      </c>
      <c r="D770" s="352">
        <v>49</v>
      </c>
      <c r="E770" s="352">
        <v>101</v>
      </c>
    </row>
    <row r="771" spans="1:5">
      <c r="A771" s="332" t="s">
        <v>489</v>
      </c>
      <c r="B771" s="342">
        <v>12</v>
      </c>
      <c r="C771" s="352">
        <v>12</v>
      </c>
      <c r="D771" s="352">
        <v>10</v>
      </c>
      <c r="E771" s="352">
        <v>22</v>
      </c>
    </row>
    <row r="772" spans="1:5">
      <c r="A772" s="332" t="s">
        <v>1491</v>
      </c>
      <c r="B772" s="342">
        <v>48</v>
      </c>
      <c r="C772" s="352">
        <v>46</v>
      </c>
      <c r="D772" s="352">
        <v>60</v>
      </c>
      <c r="E772" s="352">
        <v>106</v>
      </c>
    </row>
    <row r="773" spans="1:5">
      <c r="A773" s="332" t="s">
        <v>1493</v>
      </c>
      <c r="B773" s="342">
        <v>39</v>
      </c>
      <c r="C773" s="352">
        <v>43</v>
      </c>
      <c r="D773" s="352">
        <v>42</v>
      </c>
      <c r="E773" s="352">
        <v>85</v>
      </c>
    </row>
    <row r="774" spans="1:5">
      <c r="A774" s="332" t="s">
        <v>1494</v>
      </c>
      <c r="B774" s="342">
        <v>74</v>
      </c>
      <c r="C774" s="352">
        <v>75</v>
      </c>
      <c r="D774" s="352">
        <v>84</v>
      </c>
      <c r="E774" s="352">
        <v>159</v>
      </c>
    </row>
    <row r="775" spans="1:5">
      <c r="A775" s="332" t="s">
        <v>1313</v>
      </c>
      <c r="B775" s="342">
        <v>75</v>
      </c>
      <c r="C775" s="352">
        <v>84</v>
      </c>
      <c r="D775" s="352">
        <v>103</v>
      </c>
      <c r="E775" s="352">
        <v>187</v>
      </c>
    </row>
    <row r="776" spans="1:5">
      <c r="A776" s="332" t="s">
        <v>1496</v>
      </c>
      <c r="B776" s="342">
        <v>101</v>
      </c>
      <c r="C776" s="352">
        <v>115</v>
      </c>
      <c r="D776" s="352">
        <v>113</v>
      </c>
      <c r="E776" s="352">
        <v>228</v>
      </c>
    </row>
    <row r="777" spans="1:5">
      <c r="A777" s="332" t="s">
        <v>244</v>
      </c>
      <c r="B777" s="342">
        <v>34</v>
      </c>
      <c r="C777" s="352">
        <v>31</v>
      </c>
      <c r="D777" s="352">
        <v>40</v>
      </c>
      <c r="E777" s="352">
        <v>71</v>
      </c>
    </row>
    <row r="778" spans="1:5">
      <c r="A778" s="332" t="s">
        <v>1498</v>
      </c>
      <c r="B778" s="342">
        <v>39</v>
      </c>
      <c r="C778" s="352">
        <v>47</v>
      </c>
      <c r="D778" s="352">
        <v>41</v>
      </c>
      <c r="E778" s="352">
        <v>88</v>
      </c>
    </row>
    <row r="779" spans="1:5">
      <c r="A779" s="332" t="s">
        <v>1415</v>
      </c>
      <c r="B779" s="342">
        <v>73</v>
      </c>
      <c r="C779" s="352">
        <v>93</v>
      </c>
      <c r="D779" s="352">
        <v>87</v>
      </c>
      <c r="E779" s="352">
        <v>180</v>
      </c>
    </row>
    <row r="780" spans="1:5">
      <c r="A780" s="332" t="s">
        <v>502</v>
      </c>
      <c r="B780" s="342">
        <v>24</v>
      </c>
      <c r="C780" s="352">
        <v>21</v>
      </c>
      <c r="D780" s="352">
        <v>38</v>
      </c>
      <c r="E780" s="352">
        <v>59</v>
      </c>
    </row>
    <row r="781" spans="1:5">
      <c r="A781" s="332" t="s">
        <v>1499</v>
      </c>
      <c r="B781" s="342">
        <v>39</v>
      </c>
      <c r="C781" s="352">
        <v>51</v>
      </c>
      <c r="D781" s="352">
        <v>43</v>
      </c>
      <c r="E781" s="352">
        <v>94</v>
      </c>
    </row>
    <row r="782" spans="1:5">
      <c r="A782" s="332" t="s">
        <v>1500</v>
      </c>
      <c r="B782" s="342">
        <v>36</v>
      </c>
      <c r="C782" s="352">
        <v>30</v>
      </c>
      <c r="D782" s="352">
        <v>41</v>
      </c>
      <c r="E782" s="352">
        <v>71</v>
      </c>
    </row>
    <row r="783" spans="1:5">
      <c r="A783" s="332" t="s">
        <v>1501</v>
      </c>
      <c r="B783" s="342">
        <v>64</v>
      </c>
      <c r="C783" s="352">
        <v>53</v>
      </c>
      <c r="D783" s="352">
        <v>64</v>
      </c>
      <c r="E783" s="352">
        <v>117</v>
      </c>
    </row>
    <row r="784" spans="1:5">
      <c r="A784" s="332" t="s">
        <v>892</v>
      </c>
      <c r="B784" s="342">
        <v>101</v>
      </c>
      <c r="C784" s="352">
        <v>86</v>
      </c>
      <c r="D784" s="352">
        <v>75</v>
      </c>
      <c r="E784" s="352">
        <v>161</v>
      </c>
    </row>
    <row r="785" spans="1:5">
      <c r="A785" s="332" t="s">
        <v>914</v>
      </c>
      <c r="B785" s="342">
        <v>154</v>
      </c>
      <c r="C785" s="352">
        <v>106</v>
      </c>
      <c r="D785" s="352">
        <v>148</v>
      </c>
      <c r="E785" s="352">
        <v>254</v>
      </c>
    </row>
    <row r="786" spans="1:5">
      <c r="A786" s="332" t="s">
        <v>1504</v>
      </c>
      <c r="B786" s="342">
        <v>50</v>
      </c>
      <c r="C786" s="352">
        <v>47</v>
      </c>
      <c r="D786" s="352">
        <v>49</v>
      </c>
      <c r="E786" s="352">
        <v>96</v>
      </c>
    </row>
    <row r="787" spans="1:5">
      <c r="A787" s="332" t="s">
        <v>1505</v>
      </c>
      <c r="B787" s="342">
        <v>74</v>
      </c>
      <c r="C787" s="352">
        <v>77</v>
      </c>
      <c r="D787" s="352">
        <v>82</v>
      </c>
      <c r="E787" s="352">
        <v>159</v>
      </c>
    </row>
    <row r="788" spans="1:5">
      <c r="A788" s="332" t="s">
        <v>322</v>
      </c>
      <c r="B788" s="342">
        <v>136</v>
      </c>
      <c r="C788" s="352">
        <v>122</v>
      </c>
      <c r="D788" s="352">
        <v>129</v>
      </c>
      <c r="E788" s="352">
        <v>251</v>
      </c>
    </row>
    <row r="789" spans="1:5">
      <c r="A789" s="332" t="s">
        <v>1506</v>
      </c>
      <c r="B789" s="342">
        <v>114</v>
      </c>
      <c r="C789" s="352">
        <v>103</v>
      </c>
      <c r="D789" s="352">
        <v>81</v>
      </c>
      <c r="E789" s="352">
        <v>184</v>
      </c>
    </row>
    <row r="790" spans="1:5">
      <c r="A790" s="332" t="s">
        <v>1507</v>
      </c>
      <c r="B790" s="342">
        <v>161</v>
      </c>
      <c r="C790" s="352">
        <v>186</v>
      </c>
      <c r="D790" s="352">
        <v>199</v>
      </c>
      <c r="E790" s="352">
        <v>385</v>
      </c>
    </row>
    <row r="791" spans="1:5">
      <c r="A791" s="332" t="s">
        <v>1121</v>
      </c>
      <c r="B791" s="342">
        <v>110</v>
      </c>
      <c r="C791" s="352">
        <v>125</v>
      </c>
      <c r="D791" s="352">
        <v>138</v>
      </c>
      <c r="E791" s="352">
        <v>263</v>
      </c>
    </row>
    <row r="792" spans="1:5">
      <c r="A792" s="332" t="s">
        <v>260</v>
      </c>
      <c r="B792" s="342">
        <v>12</v>
      </c>
      <c r="C792" s="352">
        <v>15</v>
      </c>
      <c r="D792" s="352">
        <v>12</v>
      </c>
      <c r="E792" s="352">
        <v>27</v>
      </c>
    </row>
    <row r="793" spans="1:5">
      <c r="A793" s="332" t="s">
        <v>479</v>
      </c>
      <c r="B793" s="342">
        <v>76</v>
      </c>
      <c r="C793" s="352">
        <v>79</v>
      </c>
      <c r="D793" s="352">
        <v>86</v>
      </c>
      <c r="E793" s="352">
        <v>165</v>
      </c>
    </row>
    <row r="794" spans="1:5">
      <c r="A794" s="332" t="s">
        <v>1265</v>
      </c>
      <c r="B794" s="342">
        <v>185</v>
      </c>
      <c r="C794" s="352">
        <v>217</v>
      </c>
      <c r="D794" s="352">
        <v>192</v>
      </c>
      <c r="E794" s="352">
        <v>409</v>
      </c>
    </row>
    <row r="795" spans="1:5">
      <c r="A795" s="332" t="s">
        <v>1508</v>
      </c>
      <c r="B795" s="342">
        <v>11</v>
      </c>
      <c r="C795" s="352">
        <v>9</v>
      </c>
      <c r="D795" s="352">
        <v>9</v>
      </c>
      <c r="E795" s="352">
        <v>18</v>
      </c>
    </row>
    <row r="796" spans="1:5">
      <c r="A796" s="332" t="s">
        <v>1509</v>
      </c>
      <c r="B796" s="342">
        <v>24</v>
      </c>
      <c r="C796" s="352">
        <v>25</v>
      </c>
      <c r="D796" s="352">
        <v>26</v>
      </c>
      <c r="E796" s="352">
        <v>51</v>
      </c>
    </row>
    <row r="797" spans="1:5">
      <c r="A797" s="332" t="s">
        <v>952</v>
      </c>
      <c r="B797" s="342">
        <v>8</v>
      </c>
      <c r="C797" s="352">
        <v>5</v>
      </c>
      <c r="D797" s="352">
        <v>8</v>
      </c>
      <c r="E797" s="352">
        <v>13</v>
      </c>
    </row>
    <row r="798" spans="1:5">
      <c r="A798" s="332" t="s">
        <v>578</v>
      </c>
      <c r="B798" s="342">
        <v>72</v>
      </c>
      <c r="C798" s="352">
        <v>79</v>
      </c>
      <c r="D798" s="352">
        <v>72</v>
      </c>
      <c r="E798" s="352">
        <v>151</v>
      </c>
    </row>
    <row r="799" spans="1:5">
      <c r="A799" s="332" t="s">
        <v>1510</v>
      </c>
      <c r="B799" s="342">
        <v>16</v>
      </c>
      <c r="C799" s="352">
        <v>10</v>
      </c>
      <c r="D799" s="352">
        <v>23</v>
      </c>
      <c r="E799" s="352">
        <v>33</v>
      </c>
    </row>
    <row r="800" spans="1:5">
      <c r="A800" s="332" t="s">
        <v>1511</v>
      </c>
      <c r="B800" s="342">
        <v>13</v>
      </c>
      <c r="C800" s="352">
        <v>11</v>
      </c>
      <c r="D800" s="352">
        <v>18</v>
      </c>
      <c r="E800" s="352">
        <v>29</v>
      </c>
    </row>
    <row r="801" spans="1:5">
      <c r="A801" s="332" t="s">
        <v>391</v>
      </c>
      <c r="B801" s="342">
        <v>5</v>
      </c>
      <c r="C801" s="352">
        <v>7</v>
      </c>
      <c r="D801" s="352">
        <v>7</v>
      </c>
      <c r="E801" s="352">
        <v>14</v>
      </c>
    </row>
    <row r="802" spans="1:5">
      <c r="A802" s="332" t="s">
        <v>1513</v>
      </c>
      <c r="B802" s="342">
        <v>18</v>
      </c>
      <c r="C802" s="352">
        <v>19</v>
      </c>
      <c r="D802" s="352">
        <v>17</v>
      </c>
      <c r="E802" s="352">
        <v>36</v>
      </c>
    </row>
    <row r="803" spans="1:5">
      <c r="A803" s="332" t="s">
        <v>1247</v>
      </c>
      <c r="B803" s="342">
        <v>17</v>
      </c>
      <c r="C803" s="352">
        <v>14</v>
      </c>
      <c r="D803" s="352">
        <v>15</v>
      </c>
      <c r="E803" s="352">
        <v>29</v>
      </c>
    </row>
    <row r="804" spans="1:5">
      <c r="A804" s="332" t="s">
        <v>1031</v>
      </c>
      <c r="B804" s="342">
        <v>10</v>
      </c>
      <c r="C804" s="352">
        <v>7</v>
      </c>
      <c r="D804" s="352">
        <v>7</v>
      </c>
      <c r="E804" s="352">
        <v>14</v>
      </c>
    </row>
    <row r="805" spans="1:5">
      <c r="A805" s="332" t="s">
        <v>1514</v>
      </c>
      <c r="B805" s="342">
        <v>16</v>
      </c>
      <c r="C805" s="352">
        <v>16</v>
      </c>
      <c r="D805" s="352">
        <v>15</v>
      </c>
      <c r="E805" s="352">
        <v>31</v>
      </c>
    </row>
    <row r="806" spans="1:5">
      <c r="A806" s="332" t="s">
        <v>33</v>
      </c>
      <c r="B806" s="342">
        <v>42</v>
      </c>
      <c r="C806" s="352">
        <v>43</v>
      </c>
      <c r="D806" s="352">
        <v>45</v>
      </c>
      <c r="E806" s="352">
        <v>88</v>
      </c>
    </row>
    <row r="807" spans="1:5">
      <c r="A807" s="332" t="s">
        <v>408</v>
      </c>
      <c r="B807" s="342">
        <v>10</v>
      </c>
      <c r="C807" s="352">
        <v>12</v>
      </c>
      <c r="D807" s="352">
        <v>12</v>
      </c>
      <c r="E807" s="352">
        <v>24</v>
      </c>
    </row>
    <row r="808" spans="1:5">
      <c r="A808" s="332" t="s">
        <v>1515</v>
      </c>
      <c r="B808" s="342">
        <v>32</v>
      </c>
      <c r="C808" s="352">
        <v>27</v>
      </c>
      <c r="D808" s="352">
        <v>28</v>
      </c>
      <c r="E808" s="352">
        <v>55</v>
      </c>
    </row>
    <row r="809" spans="1:5">
      <c r="A809" s="332" t="s">
        <v>1516</v>
      </c>
      <c r="B809" s="342">
        <v>22</v>
      </c>
      <c r="C809" s="352">
        <v>25</v>
      </c>
      <c r="D809" s="352">
        <v>27</v>
      </c>
      <c r="E809" s="352">
        <v>52</v>
      </c>
    </row>
    <row r="810" spans="1:5">
      <c r="A810" s="332" t="s">
        <v>470</v>
      </c>
      <c r="B810" s="342">
        <v>21</v>
      </c>
      <c r="C810" s="352">
        <v>19</v>
      </c>
      <c r="D810" s="352">
        <v>12</v>
      </c>
      <c r="E810" s="352">
        <v>31</v>
      </c>
    </row>
    <row r="811" spans="1:5">
      <c r="A811" s="332" t="s">
        <v>1137</v>
      </c>
      <c r="B811" s="342">
        <v>25</v>
      </c>
      <c r="C811" s="352">
        <v>30</v>
      </c>
      <c r="D811" s="352">
        <v>25</v>
      </c>
      <c r="E811" s="352">
        <v>55</v>
      </c>
    </row>
    <row r="812" spans="1:5">
      <c r="A812" s="332" t="s">
        <v>1079</v>
      </c>
      <c r="B812" s="342">
        <v>13</v>
      </c>
      <c r="C812" s="352">
        <v>13</v>
      </c>
      <c r="D812" s="352">
        <v>7</v>
      </c>
      <c r="E812" s="352">
        <v>20</v>
      </c>
    </row>
    <row r="813" spans="1:5">
      <c r="A813" s="332" t="s">
        <v>798</v>
      </c>
      <c r="B813" s="342">
        <v>8</v>
      </c>
      <c r="C813" s="352">
        <v>6</v>
      </c>
      <c r="D813" s="352">
        <v>10</v>
      </c>
      <c r="E813" s="352">
        <v>16</v>
      </c>
    </row>
    <row r="814" spans="1:5">
      <c r="A814" s="332" t="s">
        <v>783</v>
      </c>
      <c r="B814" s="342">
        <v>4</v>
      </c>
      <c r="C814" s="352">
        <v>1</v>
      </c>
      <c r="D814" s="352">
        <v>4</v>
      </c>
      <c r="E814" s="352">
        <v>5</v>
      </c>
    </row>
    <row r="815" spans="1:5">
      <c r="A815" s="332" t="s">
        <v>557</v>
      </c>
      <c r="B815" s="342">
        <v>27</v>
      </c>
      <c r="C815" s="352">
        <v>23</v>
      </c>
      <c r="D815" s="352">
        <v>22</v>
      </c>
      <c r="E815" s="352">
        <v>45</v>
      </c>
    </row>
    <row r="816" spans="1:5">
      <c r="A816" s="332" t="s">
        <v>1517</v>
      </c>
      <c r="B816" s="342">
        <v>9</v>
      </c>
      <c r="C816" s="352">
        <v>9</v>
      </c>
      <c r="D816" s="352">
        <v>7</v>
      </c>
      <c r="E816" s="352">
        <v>16</v>
      </c>
    </row>
    <row r="817" spans="1:5">
      <c r="A817" s="332" t="s">
        <v>11</v>
      </c>
      <c r="B817" s="342">
        <v>68</v>
      </c>
      <c r="C817" s="352">
        <v>71</v>
      </c>
      <c r="D817" s="352">
        <v>66</v>
      </c>
      <c r="E817" s="352">
        <v>137</v>
      </c>
    </row>
    <row r="818" spans="1:5">
      <c r="A818" s="332" t="s">
        <v>1519</v>
      </c>
      <c r="B818" s="342">
        <v>34</v>
      </c>
      <c r="C818" s="352">
        <v>40</v>
      </c>
      <c r="D818" s="352">
        <v>28</v>
      </c>
      <c r="E818" s="352">
        <v>68</v>
      </c>
    </row>
    <row r="819" spans="1:5">
      <c r="A819" s="332" t="s">
        <v>1520</v>
      </c>
      <c r="B819" s="342">
        <v>34</v>
      </c>
      <c r="C819" s="352">
        <v>35</v>
      </c>
      <c r="D819" s="352">
        <v>37</v>
      </c>
      <c r="E819" s="352">
        <v>72</v>
      </c>
    </row>
    <row r="820" spans="1:5">
      <c r="A820" s="332" t="s">
        <v>1522</v>
      </c>
      <c r="B820" s="342">
        <v>205</v>
      </c>
      <c r="C820" s="352">
        <v>219</v>
      </c>
      <c r="D820" s="352">
        <v>249</v>
      </c>
      <c r="E820" s="352">
        <v>468</v>
      </c>
    </row>
    <row r="821" spans="1:5">
      <c r="A821" s="332" t="s">
        <v>1523</v>
      </c>
      <c r="B821" s="342">
        <v>264</v>
      </c>
      <c r="C821" s="352">
        <v>240</v>
      </c>
      <c r="D821" s="352">
        <v>272</v>
      </c>
      <c r="E821" s="352">
        <v>512</v>
      </c>
    </row>
    <row r="822" spans="1:5">
      <c r="A822" s="332" t="s">
        <v>1524</v>
      </c>
      <c r="B822" s="342">
        <v>28</v>
      </c>
      <c r="C822" s="352">
        <v>39</v>
      </c>
      <c r="D822" s="352">
        <v>32</v>
      </c>
      <c r="E822" s="352">
        <v>71</v>
      </c>
    </row>
    <row r="823" spans="1:5">
      <c r="A823" s="332" t="s">
        <v>300</v>
      </c>
      <c r="B823" s="342">
        <v>370</v>
      </c>
      <c r="C823" s="352">
        <v>431</v>
      </c>
      <c r="D823" s="352">
        <v>425</v>
      </c>
      <c r="E823" s="352">
        <v>856</v>
      </c>
    </row>
    <row r="824" spans="1:5">
      <c r="A824" s="332" t="s">
        <v>444</v>
      </c>
      <c r="B824" s="342">
        <v>34</v>
      </c>
      <c r="C824" s="352">
        <v>26</v>
      </c>
      <c r="D824" s="352">
        <v>29</v>
      </c>
      <c r="E824" s="352">
        <v>55</v>
      </c>
    </row>
    <row r="825" spans="1:5">
      <c r="A825" s="332" t="s">
        <v>1191</v>
      </c>
      <c r="B825" s="342">
        <v>53</v>
      </c>
      <c r="C825" s="352">
        <v>65</v>
      </c>
      <c r="D825" s="352">
        <v>69</v>
      </c>
      <c r="E825" s="352">
        <v>134</v>
      </c>
    </row>
    <row r="826" spans="1:5">
      <c r="A826" s="332" t="s">
        <v>1526</v>
      </c>
      <c r="B826" s="342">
        <v>135</v>
      </c>
      <c r="C826" s="352">
        <v>141</v>
      </c>
      <c r="D826" s="352">
        <v>141</v>
      </c>
      <c r="E826" s="352">
        <v>282</v>
      </c>
    </row>
    <row r="827" spans="1:5">
      <c r="A827" s="332" t="s">
        <v>488</v>
      </c>
      <c r="B827" s="342">
        <v>159</v>
      </c>
      <c r="C827" s="352">
        <v>113</v>
      </c>
      <c r="D827" s="352">
        <v>98</v>
      </c>
      <c r="E827" s="352">
        <v>211</v>
      </c>
    </row>
    <row r="828" spans="1:5">
      <c r="A828" s="334" t="s">
        <v>474</v>
      </c>
      <c r="B828" s="344">
        <v>5</v>
      </c>
      <c r="C828" s="354">
        <v>4</v>
      </c>
      <c r="D828" s="354">
        <v>4</v>
      </c>
      <c r="E828" s="354">
        <v>8</v>
      </c>
    </row>
    <row r="829" spans="1:5">
      <c r="A829" s="332" t="s">
        <v>1135</v>
      </c>
      <c r="B829" s="342">
        <v>130</v>
      </c>
      <c r="C829" s="352">
        <v>125</v>
      </c>
      <c r="D829" s="352">
        <v>139</v>
      </c>
      <c r="E829" s="352">
        <v>264</v>
      </c>
    </row>
    <row r="830" spans="1:5">
      <c r="A830" s="335" t="s">
        <v>1527</v>
      </c>
      <c r="B830" s="343">
        <v>7208</v>
      </c>
      <c r="C830" s="353">
        <v>7344</v>
      </c>
      <c r="D830" s="353">
        <v>7861</v>
      </c>
      <c r="E830" s="353">
        <v>15205</v>
      </c>
    </row>
    <row r="831" spans="1:5">
      <c r="A831" s="332" t="s">
        <v>1293</v>
      </c>
      <c r="B831" s="342">
        <v>8</v>
      </c>
      <c r="C831" s="352">
        <v>5</v>
      </c>
      <c r="D831" s="352">
        <v>8</v>
      </c>
      <c r="E831" s="352">
        <v>13</v>
      </c>
    </row>
    <row r="832" spans="1:5">
      <c r="A832" s="332" t="s">
        <v>146</v>
      </c>
      <c r="B832" s="342">
        <v>15</v>
      </c>
      <c r="C832" s="352">
        <v>11</v>
      </c>
      <c r="D832" s="352">
        <v>15</v>
      </c>
      <c r="E832" s="352">
        <v>26</v>
      </c>
    </row>
    <row r="833" spans="1:5">
      <c r="A833" s="332" t="s">
        <v>990</v>
      </c>
      <c r="B833" s="342">
        <v>9</v>
      </c>
      <c r="C833" s="352">
        <v>6</v>
      </c>
      <c r="D833" s="352">
        <v>5</v>
      </c>
      <c r="E833" s="352">
        <v>11</v>
      </c>
    </row>
    <row r="834" spans="1:5">
      <c r="A834" s="332" t="s">
        <v>122</v>
      </c>
      <c r="B834" s="342">
        <v>48</v>
      </c>
      <c r="C834" s="352">
        <v>53</v>
      </c>
      <c r="D834" s="352">
        <v>54</v>
      </c>
      <c r="E834" s="352">
        <v>107</v>
      </c>
    </row>
    <row r="835" spans="1:5">
      <c r="A835" s="332" t="s">
        <v>1528</v>
      </c>
      <c r="B835" s="342">
        <v>41</v>
      </c>
      <c r="C835" s="352">
        <v>35</v>
      </c>
      <c r="D835" s="352">
        <v>39</v>
      </c>
      <c r="E835" s="352">
        <v>74</v>
      </c>
    </row>
    <row r="836" spans="1:5">
      <c r="A836" s="332" t="s">
        <v>366</v>
      </c>
      <c r="B836" s="342">
        <v>95</v>
      </c>
      <c r="C836" s="352">
        <v>75</v>
      </c>
      <c r="D836" s="352">
        <v>97</v>
      </c>
      <c r="E836" s="352">
        <v>172</v>
      </c>
    </row>
    <row r="837" spans="1:5">
      <c r="A837" s="332" t="s">
        <v>1530</v>
      </c>
      <c r="B837" s="342">
        <v>89</v>
      </c>
      <c r="C837" s="352">
        <v>62</v>
      </c>
      <c r="D837" s="352">
        <v>80</v>
      </c>
      <c r="E837" s="352">
        <v>142</v>
      </c>
    </row>
    <row r="838" spans="1:5">
      <c r="A838" s="332" t="s">
        <v>62</v>
      </c>
      <c r="B838" s="342">
        <v>36</v>
      </c>
      <c r="C838" s="352">
        <v>27</v>
      </c>
      <c r="D838" s="352">
        <v>34</v>
      </c>
      <c r="E838" s="352">
        <v>61</v>
      </c>
    </row>
    <row r="839" spans="1:5">
      <c r="A839" s="332" t="s">
        <v>1531</v>
      </c>
      <c r="B839" s="342">
        <v>221</v>
      </c>
      <c r="C839" s="352">
        <v>175</v>
      </c>
      <c r="D839" s="352">
        <v>203</v>
      </c>
      <c r="E839" s="352">
        <v>378</v>
      </c>
    </row>
    <row r="840" spans="1:5">
      <c r="A840" s="332" t="s">
        <v>920</v>
      </c>
      <c r="B840" s="342">
        <v>103</v>
      </c>
      <c r="C840" s="352">
        <v>94</v>
      </c>
      <c r="D840" s="352">
        <v>108</v>
      </c>
      <c r="E840" s="352">
        <v>202</v>
      </c>
    </row>
    <row r="841" spans="1:5">
      <c r="A841" s="332" t="s">
        <v>1532</v>
      </c>
      <c r="B841" s="342">
        <v>6</v>
      </c>
      <c r="C841" s="352">
        <v>2</v>
      </c>
      <c r="D841" s="352">
        <v>5</v>
      </c>
      <c r="E841" s="352">
        <v>7</v>
      </c>
    </row>
    <row r="842" spans="1:5">
      <c r="A842" s="332" t="s">
        <v>1533</v>
      </c>
      <c r="B842" s="342">
        <v>87</v>
      </c>
      <c r="C842" s="352">
        <v>67</v>
      </c>
      <c r="D842" s="352">
        <v>86</v>
      </c>
      <c r="E842" s="352">
        <v>153</v>
      </c>
    </row>
    <row r="843" spans="1:5">
      <c r="A843" s="332" t="s">
        <v>1535</v>
      </c>
      <c r="B843" s="342">
        <v>66</v>
      </c>
      <c r="C843" s="352">
        <v>59</v>
      </c>
      <c r="D843" s="352">
        <v>56</v>
      </c>
      <c r="E843" s="352">
        <v>115</v>
      </c>
    </row>
    <row r="844" spans="1:5">
      <c r="A844" s="332" t="s">
        <v>1536</v>
      </c>
      <c r="B844" s="342">
        <v>383</v>
      </c>
      <c r="C844" s="352">
        <v>374</v>
      </c>
      <c r="D844" s="352">
        <v>411</v>
      </c>
      <c r="E844" s="352">
        <v>785</v>
      </c>
    </row>
    <row r="845" spans="1:5">
      <c r="A845" s="332" t="s">
        <v>797</v>
      </c>
      <c r="B845" s="342">
        <v>186</v>
      </c>
      <c r="C845" s="352">
        <v>170</v>
      </c>
      <c r="D845" s="352">
        <v>193</v>
      </c>
      <c r="E845" s="352">
        <v>363</v>
      </c>
    </row>
    <row r="846" spans="1:5">
      <c r="A846" s="332" t="s">
        <v>1537</v>
      </c>
      <c r="B846" s="342">
        <v>453</v>
      </c>
      <c r="C846" s="352">
        <v>378</v>
      </c>
      <c r="D846" s="352">
        <v>426</v>
      </c>
      <c r="E846" s="352">
        <v>804</v>
      </c>
    </row>
    <row r="847" spans="1:5">
      <c r="A847" s="332" t="s">
        <v>657</v>
      </c>
      <c r="B847" s="342">
        <v>76</v>
      </c>
      <c r="C847" s="352">
        <v>68</v>
      </c>
      <c r="D847" s="352">
        <v>83</v>
      </c>
      <c r="E847" s="352">
        <v>151</v>
      </c>
    </row>
    <row r="848" spans="1:5">
      <c r="A848" s="332" t="s">
        <v>1540</v>
      </c>
      <c r="B848" s="342">
        <v>171</v>
      </c>
      <c r="C848" s="352">
        <v>149</v>
      </c>
      <c r="D848" s="352">
        <v>188</v>
      </c>
      <c r="E848" s="352">
        <v>337</v>
      </c>
    </row>
    <row r="849" spans="1:5">
      <c r="A849" s="332" t="s">
        <v>1541</v>
      </c>
      <c r="B849" s="342">
        <v>354</v>
      </c>
      <c r="C849" s="352">
        <v>311</v>
      </c>
      <c r="D849" s="352">
        <v>366</v>
      </c>
      <c r="E849" s="352">
        <v>677</v>
      </c>
    </row>
    <row r="850" spans="1:5">
      <c r="A850" s="332" t="s">
        <v>1429</v>
      </c>
      <c r="B850" s="342">
        <v>463</v>
      </c>
      <c r="C850" s="352">
        <v>438</v>
      </c>
      <c r="D850" s="352">
        <v>503</v>
      </c>
      <c r="E850" s="352">
        <v>941</v>
      </c>
    </row>
    <row r="851" spans="1:5">
      <c r="A851" s="332" t="s">
        <v>825</v>
      </c>
      <c r="B851" s="342">
        <v>74</v>
      </c>
      <c r="C851" s="352">
        <v>82</v>
      </c>
      <c r="D851" s="352">
        <v>84</v>
      </c>
      <c r="E851" s="352">
        <v>166</v>
      </c>
    </row>
    <row r="852" spans="1:5">
      <c r="A852" s="332" t="s">
        <v>1542</v>
      </c>
      <c r="B852" s="342">
        <v>336</v>
      </c>
      <c r="C852" s="352">
        <v>300</v>
      </c>
      <c r="D852" s="352">
        <v>352</v>
      </c>
      <c r="E852" s="352">
        <v>652</v>
      </c>
    </row>
    <row r="853" spans="1:5">
      <c r="A853" s="332" t="s">
        <v>1545</v>
      </c>
      <c r="B853" s="342">
        <v>146</v>
      </c>
      <c r="C853" s="352">
        <v>131</v>
      </c>
      <c r="D853" s="352">
        <v>160</v>
      </c>
      <c r="E853" s="352">
        <v>291</v>
      </c>
    </row>
    <row r="854" spans="1:5">
      <c r="A854" s="332" t="s">
        <v>1546</v>
      </c>
      <c r="B854" s="342">
        <v>313</v>
      </c>
      <c r="C854" s="352">
        <v>290</v>
      </c>
      <c r="D854" s="352">
        <v>354</v>
      </c>
      <c r="E854" s="352">
        <v>644</v>
      </c>
    </row>
    <row r="855" spans="1:5">
      <c r="A855" s="332" t="s">
        <v>121</v>
      </c>
      <c r="B855" s="342">
        <v>284</v>
      </c>
      <c r="C855" s="352">
        <v>249</v>
      </c>
      <c r="D855" s="352">
        <v>231</v>
      </c>
      <c r="E855" s="352">
        <v>480</v>
      </c>
    </row>
    <row r="856" spans="1:5">
      <c r="A856" s="332" t="s">
        <v>1548</v>
      </c>
      <c r="B856" s="342">
        <v>158</v>
      </c>
      <c r="C856" s="352">
        <v>154</v>
      </c>
      <c r="D856" s="352">
        <v>184</v>
      </c>
      <c r="E856" s="352">
        <v>338</v>
      </c>
    </row>
    <row r="857" spans="1:5">
      <c r="A857" s="332" t="s">
        <v>1267</v>
      </c>
      <c r="B857" s="342">
        <v>198</v>
      </c>
      <c r="C857" s="352">
        <v>205</v>
      </c>
      <c r="D857" s="352">
        <v>197</v>
      </c>
      <c r="E857" s="352">
        <v>402</v>
      </c>
    </row>
    <row r="858" spans="1:5">
      <c r="A858" s="332" t="s">
        <v>1550</v>
      </c>
      <c r="B858" s="342">
        <v>288</v>
      </c>
      <c r="C858" s="352">
        <v>271</v>
      </c>
      <c r="D858" s="352">
        <v>295</v>
      </c>
      <c r="E858" s="352">
        <v>566</v>
      </c>
    </row>
    <row r="859" spans="1:5">
      <c r="A859" s="332" t="s">
        <v>222</v>
      </c>
      <c r="B859" s="342">
        <v>426</v>
      </c>
      <c r="C859" s="352">
        <v>408</v>
      </c>
      <c r="D859" s="352">
        <v>446</v>
      </c>
      <c r="E859" s="352">
        <v>854</v>
      </c>
    </row>
    <row r="860" spans="1:5">
      <c r="A860" s="332" t="s">
        <v>1236</v>
      </c>
      <c r="B860" s="342">
        <v>136</v>
      </c>
      <c r="C860" s="352">
        <v>106</v>
      </c>
      <c r="D860" s="352">
        <v>103</v>
      </c>
      <c r="E860" s="352">
        <v>209</v>
      </c>
    </row>
    <row r="861" spans="1:5">
      <c r="A861" s="332" t="s">
        <v>801</v>
      </c>
      <c r="B861" s="342">
        <v>157</v>
      </c>
      <c r="C861" s="352">
        <v>132</v>
      </c>
      <c r="D861" s="352">
        <v>141</v>
      </c>
      <c r="E861" s="352">
        <v>273</v>
      </c>
    </row>
    <row r="862" spans="1:5">
      <c r="A862" s="332" t="s">
        <v>1552</v>
      </c>
      <c r="B862" s="342">
        <v>183</v>
      </c>
      <c r="C862" s="352">
        <v>159</v>
      </c>
      <c r="D862" s="352">
        <v>193</v>
      </c>
      <c r="E862" s="352">
        <v>352</v>
      </c>
    </row>
    <row r="863" spans="1:5">
      <c r="A863" s="332" t="s">
        <v>1553</v>
      </c>
      <c r="B863" s="342">
        <v>127</v>
      </c>
      <c r="C863" s="352">
        <v>130</v>
      </c>
      <c r="D863" s="352">
        <v>140</v>
      </c>
      <c r="E863" s="352">
        <v>270</v>
      </c>
    </row>
    <row r="864" spans="1:5">
      <c r="A864" s="332" t="s">
        <v>178</v>
      </c>
      <c r="B864" s="342">
        <v>228</v>
      </c>
      <c r="C864" s="352">
        <v>236</v>
      </c>
      <c r="D864" s="352">
        <v>238</v>
      </c>
      <c r="E864" s="352">
        <v>474</v>
      </c>
    </row>
    <row r="865" spans="1:5">
      <c r="A865" s="332" t="s">
        <v>1554</v>
      </c>
      <c r="B865" s="342">
        <v>512</v>
      </c>
      <c r="C865" s="352">
        <v>473</v>
      </c>
      <c r="D865" s="352">
        <v>567</v>
      </c>
      <c r="E865" s="352">
        <v>1040</v>
      </c>
    </row>
    <row r="866" spans="1:5">
      <c r="A866" s="332" t="s">
        <v>1556</v>
      </c>
      <c r="B866" s="342">
        <v>336</v>
      </c>
      <c r="C866" s="352">
        <v>338</v>
      </c>
      <c r="D866" s="352">
        <v>428</v>
      </c>
      <c r="E866" s="352">
        <v>766</v>
      </c>
    </row>
    <row r="867" spans="1:5">
      <c r="A867" s="332" t="s">
        <v>1558</v>
      </c>
      <c r="B867" s="342">
        <v>1297</v>
      </c>
      <c r="C867" s="352">
        <v>1344</v>
      </c>
      <c r="D867" s="352">
        <v>1563</v>
      </c>
      <c r="E867" s="352">
        <v>2907</v>
      </c>
    </row>
    <row r="868" spans="1:5">
      <c r="A868" s="332" t="s">
        <v>341</v>
      </c>
      <c r="B868" s="342">
        <v>1963</v>
      </c>
      <c r="C868" s="352">
        <v>2105</v>
      </c>
      <c r="D868" s="352">
        <v>2408</v>
      </c>
      <c r="E868" s="352">
        <v>4513</v>
      </c>
    </row>
    <row r="869" spans="1:5">
      <c r="A869" s="332" t="s">
        <v>1559</v>
      </c>
      <c r="B869" s="342">
        <v>1184</v>
      </c>
      <c r="C869" s="352">
        <v>1306</v>
      </c>
      <c r="D869" s="352">
        <v>1445</v>
      </c>
      <c r="E869" s="352">
        <v>2751</v>
      </c>
    </row>
    <row r="870" spans="1:5">
      <c r="A870" s="332" t="s">
        <v>342</v>
      </c>
      <c r="B870" s="342">
        <v>54</v>
      </c>
      <c r="C870" s="352">
        <v>50</v>
      </c>
      <c r="D870" s="352">
        <v>28</v>
      </c>
      <c r="E870" s="352">
        <v>78</v>
      </c>
    </row>
    <row r="871" spans="1:5">
      <c r="A871" s="332" t="s">
        <v>1560</v>
      </c>
      <c r="B871" s="342">
        <v>56</v>
      </c>
      <c r="C871" s="352">
        <v>68</v>
      </c>
      <c r="D871" s="352">
        <v>68</v>
      </c>
      <c r="E871" s="352">
        <v>136</v>
      </c>
    </row>
    <row r="872" spans="1:5">
      <c r="A872" s="332" t="s">
        <v>1562</v>
      </c>
      <c r="B872" s="342">
        <v>10</v>
      </c>
      <c r="C872" s="352">
        <v>9</v>
      </c>
      <c r="D872" s="352">
        <v>9</v>
      </c>
      <c r="E872" s="352">
        <v>18</v>
      </c>
    </row>
    <row r="873" spans="1:5">
      <c r="A873" s="332" t="s">
        <v>1443</v>
      </c>
      <c r="B873" s="342">
        <v>138</v>
      </c>
      <c r="C873" s="352">
        <v>133</v>
      </c>
      <c r="D873" s="352">
        <v>156</v>
      </c>
      <c r="E873" s="352">
        <v>289</v>
      </c>
    </row>
    <row r="874" spans="1:5">
      <c r="A874" s="332" t="s">
        <v>993</v>
      </c>
      <c r="B874" s="342">
        <v>22</v>
      </c>
      <c r="C874" s="352">
        <v>29</v>
      </c>
      <c r="D874" s="352">
        <v>35</v>
      </c>
      <c r="E874" s="352">
        <v>64</v>
      </c>
    </row>
    <row r="875" spans="1:5">
      <c r="A875" s="334" t="s">
        <v>36</v>
      </c>
      <c r="B875" s="344">
        <v>7</v>
      </c>
      <c r="C875" s="354">
        <v>6</v>
      </c>
      <c r="D875" s="354">
        <v>7</v>
      </c>
      <c r="E875" s="354">
        <v>13</v>
      </c>
    </row>
    <row r="876" spans="1:5">
      <c r="A876" s="332" t="s">
        <v>1564</v>
      </c>
      <c r="B876" s="342">
        <v>9</v>
      </c>
      <c r="C876" s="352">
        <v>5</v>
      </c>
      <c r="D876" s="352">
        <v>11</v>
      </c>
      <c r="E876" s="352">
        <v>16</v>
      </c>
    </row>
    <row r="877" spans="1:5">
      <c r="A877" s="332" t="s">
        <v>1565</v>
      </c>
      <c r="B877" s="342">
        <v>81</v>
      </c>
      <c r="C877" s="352">
        <v>75</v>
      </c>
      <c r="D877" s="352">
        <v>83</v>
      </c>
      <c r="E877" s="352">
        <v>158</v>
      </c>
    </row>
    <row r="878" spans="1:5">
      <c r="A878" s="335" t="s">
        <v>1567</v>
      </c>
      <c r="B878" s="343">
        <v>11633</v>
      </c>
      <c r="C878" s="353">
        <v>11353</v>
      </c>
      <c r="D878" s="353">
        <v>12886</v>
      </c>
      <c r="E878" s="353">
        <v>24239</v>
      </c>
    </row>
    <row r="879" spans="1:5">
      <c r="A879" s="332" t="s">
        <v>621</v>
      </c>
      <c r="B879" s="342">
        <v>78</v>
      </c>
      <c r="C879" s="352">
        <v>72</v>
      </c>
      <c r="D879" s="352">
        <v>93</v>
      </c>
      <c r="E879" s="352">
        <v>165</v>
      </c>
    </row>
    <row r="880" spans="1:5">
      <c r="A880" s="332" t="s">
        <v>1570</v>
      </c>
      <c r="B880" s="342">
        <v>36</v>
      </c>
      <c r="C880" s="352">
        <v>43</v>
      </c>
      <c r="D880" s="352">
        <v>39</v>
      </c>
      <c r="E880" s="352">
        <v>82</v>
      </c>
    </row>
    <row r="881" spans="1:5">
      <c r="A881" s="332" t="s">
        <v>1300</v>
      </c>
      <c r="B881" s="342">
        <v>5</v>
      </c>
      <c r="C881" s="352">
        <v>7</v>
      </c>
      <c r="D881" s="352">
        <v>7</v>
      </c>
      <c r="E881" s="352">
        <v>14</v>
      </c>
    </row>
    <row r="882" spans="1:5">
      <c r="A882" s="332" t="s">
        <v>1571</v>
      </c>
      <c r="B882" s="342">
        <v>5</v>
      </c>
      <c r="C882" s="352">
        <v>7</v>
      </c>
      <c r="D882" s="352">
        <v>5</v>
      </c>
      <c r="E882" s="352">
        <v>12</v>
      </c>
    </row>
    <row r="883" spans="1:5">
      <c r="A883" s="332" t="s">
        <v>338</v>
      </c>
      <c r="B883" s="342">
        <v>44</v>
      </c>
      <c r="C883" s="352">
        <v>32</v>
      </c>
      <c r="D883" s="352">
        <v>32</v>
      </c>
      <c r="E883" s="352">
        <v>64</v>
      </c>
    </row>
    <row r="884" spans="1:5">
      <c r="A884" s="332" t="s">
        <v>1574</v>
      </c>
      <c r="B884" s="342">
        <v>15</v>
      </c>
      <c r="C884" s="352">
        <v>15</v>
      </c>
      <c r="D884" s="352">
        <v>18</v>
      </c>
      <c r="E884" s="352">
        <v>33</v>
      </c>
    </row>
    <row r="885" spans="1:5">
      <c r="A885" s="332" t="s">
        <v>1575</v>
      </c>
      <c r="B885" s="342">
        <v>47</v>
      </c>
      <c r="C885" s="352">
        <v>36</v>
      </c>
      <c r="D885" s="352">
        <v>43</v>
      </c>
      <c r="E885" s="352">
        <v>79</v>
      </c>
    </row>
    <row r="886" spans="1:5">
      <c r="A886" s="332" t="s">
        <v>987</v>
      </c>
      <c r="B886" s="342">
        <v>89</v>
      </c>
      <c r="C886" s="352">
        <v>101</v>
      </c>
      <c r="D886" s="352">
        <v>105</v>
      </c>
      <c r="E886" s="352">
        <v>206</v>
      </c>
    </row>
    <row r="887" spans="1:5">
      <c r="A887" s="332" t="s">
        <v>1576</v>
      </c>
      <c r="B887" s="342">
        <v>211</v>
      </c>
      <c r="C887" s="352">
        <v>254</v>
      </c>
      <c r="D887" s="352">
        <v>252</v>
      </c>
      <c r="E887" s="352">
        <v>506</v>
      </c>
    </row>
    <row r="888" spans="1:5">
      <c r="A888" s="332" t="s">
        <v>650</v>
      </c>
      <c r="B888" s="342">
        <v>30</v>
      </c>
      <c r="C888" s="352">
        <v>28</v>
      </c>
      <c r="D888" s="352">
        <v>20</v>
      </c>
      <c r="E888" s="352">
        <v>48</v>
      </c>
    </row>
    <row r="889" spans="1:5">
      <c r="A889" s="332" t="s">
        <v>1577</v>
      </c>
      <c r="B889" s="342">
        <v>34</v>
      </c>
      <c r="C889" s="352">
        <v>42</v>
      </c>
      <c r="D889" s="352">
        <v>52</v>
      </c>
      <c r="E889" s="352">
        <v>94</v>
      </c>
    </row>
    <row r="890" spans="1:5">
      <c r="A890" s="332" t="s">
        <v>1580</v>
      </c>
      <c r="B890" s="342">
        <v>15</v>
      </c>
      <c r="C890" s="352">
        <v>14</v>
      </c>
      <c r="D890" s="352">
        <v>10</v>
      </c>
      <c r="E890" s="352">
        <v>24</v>
      </c>
    </row>
    <row r="891" spans="1:5">
      <c r="A891" s="332" t="s">
        <v>1582</v>
      </c>
      <c r="B891" s="342">
        <v>57</v>
      </c>
      <c r="C891" s="352">
        <v>59</v>
      </c>
      <c r="D891" s="352">
        <v>49</v>
      </c>
      <c r="E891" s="352">
        <v>108</v>
      </c>
    </row>
    <row r="892" spans="1:5">
      <c r="A892" s="332" t="s">
        <v>1584</v>
      </c>
      <c r="B892" s="342">
        <v>75</v>
      </c>
      <c r="C892" s="352">
        <v>94</v>
      </c>
      <c r="D892" s="352">
        <v>102</v>
      </c>
      <c r="E892" s="352">
        <v>196</v>
      </c>
    </row>
    <row r="893" spans="1:5">
      <c r="A893" s="332" t="s">
        <v>1585</v>
      </c>
      <c r="B893" s="342">
        <v>51</v>
      </c>
      <c r="C893" s="352">
        <v>50</v>
      </c>
      <c r="D893" s="352">
        <v>63</v>
      </c>
      <c r="E893" s="352">
        <v>113</v>
      </c>
    </row>
    <row r="894" spans="1:5">
      <c r="A894" s="332" t="s">
        <v>1587</v>
      </c>
      <c r="B894" s="342">
        <v>26</v>
      </c>
      <c r="C894" s="352">
        <v>28</v>
      </c>
      <c r="D894" s="352">
        <v>32</v>
      </c>
      <c r="E894" s="352">
        <v>60</v>
      </c>
    </row>
    <row r="895" spans="1:5">
      <c r="A895" s="332" t="s">
        <v>328</v>
      </c>
      <c r="B895" s="342">
        <v>84</v>
      </c>
      <c r="C895" s="352">
        <v>96</v>
      </c>
      <c r="D895" s="352">
        <v>100</v>
      </c>
      <c r="E895" s="352">
        <v>196</v>
      </c>
    </row>
    <row r="896" spans="1:5">
      <c r="A896" s="332" t="s">
        <v>1589</v>
      </c>
      <c r="B896" s="342">
        <v>35</v>
      </c>
      <c r="C896" s="352">
        <v>35</v>
      </c>
      <c r="D896" s="352">
        <v>46</v>
      </c>
      <c r="E896" s="352">
        <v>81</v>
      </c>
    </row>
    <row r="897" spans="1:5">
      <c r="A897" s="332" t="s">
        <v>1590</v>
      </c>
      <c r="B897" s="342">
        <v>7</v>
      </c>
      <c r="C897" s="352">
        <v>7</v>
      </c>
      <c r="D897" s="352">
        <v>9</v>
      </c>
      <c r="E897" s="352">
        <v>16</v>
      </c>
    </row>
    <row r="898" spans="1:5">
      <c r="A898" s="332" t="s">
        <v>1588</v>
      </c>
      <c r="B898" s="342">
        <v>8</v>
      </c>
      <c r="C898" s="352">
        <v>9</v>
      </c>
      <c r="D898" s="352">
        <v>7</v>
      </c>
      <c r="E898" s="352">
        <v>16</v>
      </c>
    </row>
    <row r="899" spans="1:5">
      <c r="A899" s="332" t="s">
        <v>330</v>
      </c>
      <c r="B899" s="342">
        <v>10</v>
      </c>
      <c r="C899" s="352">
        <v>9</v>
      </c>
      <c r="D899" s="352">
        <v>12</v>
      </c>
      <c r="E899" s="352">
        <v>21</v>
      </c>
    </row>
    <row r="900" spans="1:5">
      <c r="A900" s="332" t="s">
        <v>769</v>
      </c>
      <c r="B900" s="342">
        <v>43</v>
      </c>
      <c r="C900" s="352">
        <v>40</v>
      </c>
      <c r="D900" s="352">
        <v>50</v>
      </c>
      <c r="E900" s="352">
        <v>90</v>
      </c>
    </row>
    <row r="901" spans="1:5">
      <c r="A901" s="332" t="s">
        <v>1591</v>
      </c>
      <c r="B901" s="342">
        <v>59</v>
      </c>
      <c r="C901" s="352">
        <v>85</v>
      </c>
      <c r="D901" s="352">
        <v>97</v>
      </c>
      <c r="E901" s="352">
        <v>182</v>
      </c>
    </row>
    <row r="902" spans="1:5">
      <c r="A902" s="332" t="s">
        <v>1592</v>
      </c>
      <c r="B902" s="342">
        <v>25</v>
      </c>
      <c r="C902" s="352">
        <v>28</v>
      </c>
      <c r="D902" s="352">
        <v>31</v>
      </c>
      <c r="E902" s="352">
        <v>59</v>
      </c>
    </row>
    <row r="903" spans="1:5">
      <c r="A903" s="332" t="s">
        <v>1593</v>
      </c>
      <c r="B903" s="342">
        <v>17</v>
      </c>
      <c r="C903" s="352">
        <v>12</v>
      </c>
      <c r="D903" s="352">
        <v>18</v>
      </c>
      <c r="E903" s="352">
        <v>30</v>
      </c>
    </row>
    <row r="904" spans="1:5">
      <c r="A904" s="332" t="s">
        <v>1207</v>
      </c>
      <c r="B904" s="342">
        <v>19</v>
      </c>
      <c r="C904" s="352">
        <v>18</v>
      </c>
      <c r="D904" s="352">
        <v>18</v>
      </c>
      <c r="E904" s="352">
        <v>36</v>
      </c>
    </row>
    <row r="905" spans="1:5">
      <c r="A905" s="332" t="s">
        <v>1594</v>
      </c>
      <c r="B905" s="342">
        <v>53</v>
      </c>
      <c r="C905" s="352">
        <v>65</v>
      </c>
      <c r="D905" s="352">
        <v>76</v>
      </c>
      <c r="E905" s="352">
        <v>141</v>
      </c>
    </row>
    <row r="906" spans="1:5">
      <c r="A906" s="332" t="s">
        <v>1390</v>
      </c>
      <c r="B906" s="342">
        <v>73</v>
      </c>
      <c r="C906" s="352">
        <v>63</v>
      </c>
      <c r="D906" s="352">
        <v>70</v>
      </c>
      <c r="E906" s="352">
        <v>133</v>
      </c>
    </row>
    <row r="907" spans="1:5">
      <c r="A907" s="332" t="s">
        <v>593</v>
      </c>
      <c r="B907" s="342">
        <v>13</v>
      </c>
      <c r="C907" s="352">
        <v>16</v>
      </c>
      <c r="D907" s="352">
        <v>19</v>
      </c>
      <c r="E907" s="352">
        <v>35</v>
      </c>
    </row>
    <row r="908" spans="1:5">
      <c r="A908" s="332" t="s">
        <v>904</v>
      </c>
      <c r="B908" s="342">
        <v>31</v>
      </c>
      <c r="C908" s="352">
        <v>20</v>
      </c>
      <c r="D908" s="352">
        <v>25</v>
      </c>
      <c r="E908" s="352">
        <v>45</v>
      </c>
    </row>
    <row r="909" spans="1:5">
      <c r="A909" s="334" t="s">
        <v>1596</v>
      </c>
      <c r="B909" s="342">
        <v>37</v>
      </c>
      <c r="C909" s="352">
        <v>52</v>
      </c>
      <c r="D909" s="352">
        <v>55</v>
      </c>
      <c r="E909" s="352">
        <v>107</v>
      </c>
    </row>
    <row r="910" spans="1:5">
      <c r="A910" s="334" t="s">
        <v>311</v>
      </c>
      <c r="B910" s="342">
        <v>39</v>
      </c>
      <c r="C910" s="352">
        <v>51</v>
      </c>
      <c r="D910" s="352">
        <v>54</v>
      </c>
      <c r="E910" s="352">
        <v>105</v>
      </c>
    </row>
    <row r="911" spans="1:5">
      <c r="A911" s="334" t="s">
        <v>1094</v>
      </c>
      <c r="B911" s="342">
        <v>25</v>
      </c>
      <c r="C911" s="352">
        <v>26</v>
      </c>
      <c r="D911" s="352">
        <v>32</v>
      </c>
      <c r="E911" s="352">
        <v>58</v>
      </c>
    </row>
    <row r="912" spans="1:5">
      <c r="A912" s="334" t="s">
        <v>1597</v>
      </c>
      <c r="B912" s="342">
        <v>21</v>
      </c>
      <c r="C912" s="352">
        <v>26</v>
      </c>
      <c r="D912" s="352">
        <v>32</v>
      </c>
      <c r="E912" s="352">
        <v>58</v>
      </c>
    </row>
    <row r="913" spans="1:5">
      <c r="A913" s="334" t="s">
        <v>1599</v>
      </c>
      <c r="B913" s="342">
        <v>53</v>
      </c>
      <c r="C913" s="352">
        <v>81</v>
      </c>
      <c r="D913" s="352">
        <v>69</v>
      </c>
      <c r="E913" s="352">
        <v>150</v>
      </c>
    </row>
    <row r="914" spans="1:5">
      <c r="A914" s="334" t="s">
        <v>1600</v>
      </c>
      <c r="B914" s="342">
        <v>39</v>
      </c>
      <c r="C914" s="352">
        <v>41</v>
      </c>
      <c r="D914" s="352">
        <v>47</v>
      </c>
      <c r="E914" s="352">
        <v>88</v>
      </c>
    </row>
    <row r="915" spans="1:5">
      <c r="A915" s="334" t="s">
        <v>1601</v>
      </c>
      <c r="B915" s="342">
        <v>77</v>
      </c>
      <c r="C915" s="352">
        <v>82</v>
      </c>
      <c r="D915" s="352">
        <v>97</v>
      </c>
      <c r="E915" s="352">
        <v>179</v>
      </c>
    </row>
    <row r="916" spans="1:5">
      <c r="A916" s="334" t="s">
        <v>1602</v>
      </c>
      <c r="B916" s="342">
        <v>104</v>
      </c>
      <c r="C916" s="352">
        <v>93</v>
      </c>
      <c r="D916" s="352">
        <v>98</v>
      </c>
      <c r="E916" s="352">
        <v>191</v>
      </c>
    </row>
    <row r="917" spans="1:5">
      <c r="A917" s="334" t="s">
        <v>927</v>
      </c>
      <c r="B917" s="342">
        <v>29</v>
      </c>
      <c r="C917" s="352">
        <v>35</v>
      </c>
      <c r="D917" s="352">
        <v>35</v>
      </c>
      <c r="E917" s="352">
        <v>70</v>
      </c>
    </row>
    <row r="918" spans="1:5">
      <c r="A918" s="334" t="s">
        <v>526</v>
      </c>
      <c r="B918" s="342">
        <v>24</v>
      </c>
      <c r="C918" s="352">
        <v>19</v>
      </c>
      <c r="D918" s="352">
        <v>27</v>
      </c>
      <c r="E918" s="352">
        <v>46</v>
      </c>
    </row>
    <row r="919" spans="1:5">
      <c r="A919" s="334" t="s">
        <v>1566</v>
      </c>
      <c r="B919" s="342">
        <v>31</v>
      </c>
      <c r="C919" s="352">
        <v>37</v>
      </c>
      <c r="D919" s="352">
        <v>41</v>
      </c>
      <c r="E919" s="352">
        <v>78</v>
      </c>
    </row>
    <row r="920" spans="1:5">
      <c r="A920" s="334" t="s">
        <v>1424</v>
      </c>
      <c r="B920" s="342">
        <v>102</v>
      </c>
      <c r="C920" s="352">
        <v>95</v>
      </c>
      <c r="D920" s="352">
        <v>96</v>
      </c>
      <c r="E920" s="352">
        <v>191</v>
      </c>
    </row>
    <row r="921" spans="1:5">
      <c r="A921" s="334" t="s">
        <v>1603</v>
      </c>
      <c r="B921" s="342">
        <v>14</v>
      </c>
      <c r="C921" s="352">
        <v>16</v>
      </c>
      <c r="D921" s="352">
        <v>17</v>
      </c>
      <c r="E921" s="352">
        <v>33</v>
      </c>
    </row>
    <row r="922" spans="1:5">
      <c r="A922" s="334" t="s">
        <v>525</v>
      </c>
      <c r="B922" s="342">
        <v>92</v>
      </c>
      <c r="C922" s="352">
        <v>101</v>
      </c>
      <c r="D922" s="352">
        <v>100</v>
      </c>
      <c r="E922" s="352">
        <v>201</v>
      </c>
    </row>
    <row r="923" spans="1:5">
      <c r="A923" s="334" t="s">
        <v>1604</v>
      </c>
      <c r="B923" s="342">
        <v>56</v>
      </c>
      <c r="C923" s="352">
        <v>63</v>
      </c>
      <c r="D923" s="352">
        <v>77</v>
      </c>
      <c r="E923" s="352">
        <v>140</v>
      </c>
    </row>
    <row r="924" spans="1:5">
      <c r="A924" s="334" t="s">
        <v>1606</v>
      </c>
      <c r="B924" s="342">
        <v>154</v>
      </c>
      <c r="C924" s="352">
        <v>151</v>
      </c>
      <c r="D924" s="352">
        <v>173</v>
      </c>
      <c r="E924" s="352">
        <v>324</v>
      </c>
    </row>
    <row r="925" spans="1:5">
      <c r="A925" s="334" t="s">
        <v>992</v>
      </c>
      <c r="B925" s="342">
        <v>193</v>
      </c>
      <c r="C925" s="352">
        <v>215</v>
      </c>
      <c r="D925" s="352">
        <v>248</v>
      </c>
      <c r="E925" s="352">
        <v>463</v>
      </c>
    </row>
    <row r="926" spans="1:5">
      <c r="A926" s="334" t="s">
        <v>1503</v>
      </c>
      <c r="B926" s="342">
        <v>101</v>
      </c>
      <c r="C926" s="352">
        <v>95</v>
      </c>
      <c r="D926" s="352">
        <v>98</v>
      </c>
      <c r="E926" s="352">
        <v>193</v>
      </c>
    </row>
    <row r="927" spans="1:5">
      <c r="A927" s="334" t="s">
        <v>1609</v>
      </c>
      <c r="B927" s="342">
        <v>42</v>
      </c>
      <c r="C927" s="352">
        <v>56</v>
      </c>
      <c r="D927" s="352">
        <v>59</v>
      </c>
      <c r="E927" s="352">
        <v>115</v>
      </c>
    </row>
    <row r="928" spans="1:5">
      <c r="A928" s="334" t="s">
        <v>1611</v>
      </c>
      <c r="B928" s="342">
        <v>35</v>
      </c>
      <c r="C928" s="352">
        <v>43</v>
      </c>
      <c r="D928" s="352">
        <v>37</v>
      </c>
      <c r="E928" s="352">
        <v>80</v>
      </c>
    </row>
    <row r="929" spans="1:5">
      <c r="A929" s="334" t="s">
        <v>1613</v>
      </c>
      <c r="B929" s="342">
        <v>38</v>
      </c>
      <c r="C929" s="352">
        <v>38</v>
      </c>
      <c r="D929" s="352">
        <v>38</v>
      </c>
      <c r="E929" s="352">
        <v>76</v>
      </c>
    </row>
    <row r="930" spans="1:5">
      <c r="A930" s="334" t="s">
        <v>1617</v>
      </c>
      <c r="B930" s="342">
        <v>14</v>
      </c>
      <c r="C930" s="352">
        <v>14</v>
      </c>
      <c r="D930" s="352">
        <v>24</v>
      </c>
      <c r="E930" s="352">
        <v>38</v>
      </c>
    </row>
    <row r="931" spans="1:5">
      <c r="A931" s="334" t="s">
        <v>1618</v>
      </c>
      <c r="B931" s="342">
        <v>52</v>
      </c>
      <c r="C931" s="352">
        <v>75</v>
      </c>
      <c r="D931" s="352">
        <v>62</v>
      </c>
      <c r="E931" s="352">
        <v>137</v>
      </c>
    </row>
    <row r="932" spans="1:5">
      <c r="A932" s="334" t="s">
        <v>1619</v>
      </c>
      <c r="B932" s="342">
        <v>61</v>
      </c>
      <c r="C932" s="352">
        <v>69</v>
      </c>
      <c r="D932" s="352">
        <v>87</v>
      </c>
      <c r="E932" s="352">
        <v>156</v>
      </c>
    </row>
    <row r="933" spans="1:5">
      <c r="A933" s="334" t="s">
        <v>1620</v>
      </c>
      <c r="B933" s="342">
        <v>94</v>
      </c>
      <c r="C933" s="352">
        <v>86</v>
      </c>
      <c r="D933" s="352">
        <v>100</v>
      </c>
      <c r="E933" s="352">
        <v>186</v>
      </c>
    </row>
    <row r="934" spans="1:5">
      <c r="A934" s="334" t="s">
        <v>1621</v>
      </c>
      <c r="B934" s="342">
        <v>106</v>
      </c>
      <c r="C934" s="352">
        <v>110</v>
      </c>
      <c r="D934" s="352">
        <v>120</v>
      </c>
      <c r="E934" s="352">
        <v>230</v>
      </c>
    </row>
    <row r="935" spans="1:5">
      <c r="A935" s="334" t="s">
        <v>1622</v>
      </c>
      <c r="B935" s="342">
        <v>62</v>
      </c>
      <c r="C935" s="352">
        <v>65</v>
      </c>
      <c r="D935" s="352">
        <v>61</v>
      </c>
      <c r="E935" s="352">
        <v>126</v>
      </c>
    </row>
    <row r="936" spans="1:5">
      <c r="A936" s="334" t="s">
        <v>1453</v>
      </c>
      <c r="B936" s="342">
        <v>44</v>
      </c>
      <c r="C936" s="352">
        <v>42</v>
      </c>
      <c r="D936" s="352">
        <v>50</v>
      </c>
      <c r="E936" s="352">
        <v>92</v>
      </c>
    </row>
    <row r="937" spans="1:5">
      <c r="A937" s="334" t="s">
        <v>919</v>
      </c>
      <c r="B937" s="342">
        <v>115</v>
      </c>
      <c r="C937" s="352">
        <v>139</v>
      </c>
      <c r="D937" s="352">
        <v>152</v>
      </c>
      <c r="E937" s="352">
        <v>291</v>
      </c>
    </row>
    <row r="938" spans="1:5">
      <c r="A938" s="334" t="s">
        <v>1623</v>
      </c>
      <c r="B938" s="342">
        <v>77</v>
      </c>
      <c r="C938" s="352">
        <v>91</v>
      </c>
      <c r="D938" s="352">
        <v>95</v>
      </c>
      <c r="E938" s="352">
        <v>186</v>
      </c>
    </row>
    <row r="939" spans="1:5">
      <c r="A939" s="334" t="s">
        <v>1468</v>
      </c>
      <c r="B939" s="342">
        <v>50</v>
      </c>
      <c r="C939" s="352">
        <v>56</v>
      </c>
      <c r="D939" s="352">
        <v>61</v>
      </c>
      <c r="E939" s="352">
        <v>117</v>
      </c>
    </row>
    <row r="940" spans="1:5">
      <c r="A940" s="334" t="s">
        <v>1625</v>
      </c>
      <c r="B940" s="342">
        <v>61</v>
      </c>
      <c r="C940" s="352">
        <v>60</v>
      </c>
      <c r="D940" s="352">
        <v>75</v>
      </c>
      <c r="E940" s="352">
        <v>135</v>
      </c>
    </row>
    <row r="941" spans="1:5">
      <c r="A941" s="334" t="s">
        <v>1557</v>
      </c>
      <c r="B941" s="342">
        <v>47</v>
      </c>
      <c r="C941" s="352">
        <v>47</v>
      </c>
      <c r="D941" s="352">
        <v>46</v>
      </c>
      <c r="E941" s="352">
        <v>93</v>
      </c>
    </row>
    <row r="942" spans="1:5">
      <c r="A942" s="334" t="s">
        <v>1282</v>
      </c>
      <c r="B942" s="342">
        <v>23</v>
      </c>
      <c r="C942" s="352">
        <v>20</v>
      </c>
      <c r="D942" s="352">
        <v>29</v>
      </c>
      <c r="E942" s="352">
        <v>49</v>
      </c>
    </row>
    <row r="943" spans="1:5">
      <c r="A943" s="334" t="s">
        <v>1627</v>
      </c>
      <c r="B943" s="342">
        <v>45</v>
      </c>
      <c r="C943" s="352">
        <v>44</v>
      </c>
      <c r="D943" s="352">
        <v>52</v>
      </c>
      <c r="E943" s="352">
        <v>96</v>
      </c>
    </row>
    <row r="944" spans="1:5">
      <c r="A944" s="334" t="s">
        <v>1387</v>
      </c>
      <c r="B944" s="342">
        <v>51</v>
      </c>
      <c r="C944" s="352">
        <v>38</v>
      </c>
      <c r="D944" s="352">
        <v>53</v>
      </c>
      <c r="E944" s="352">
        <v>91</v>
      </c>
    </row>
    <row r="945" spans="1:5">
      <c r="A945" s="334" t="s">
        <v>1283</v>
      </c>
      <c r="B945" s="342">
        <v>19</v>
      </c>
      <c r="C945" s="352">
        <v>25</v>
      </c>
      <c r="D945" s="352">
        <v>23</v>
      </c>
      <c r="E945" s="352">
        <v>48</v>
      </c>
    </row>
    <row r="946" spans="1:5">
      <c r="A946" s="334" t="s">
        <v>1628</v>
      </c>
      <c r="B946" s="342">
        <v>82</v>
      </c>
      <c r="C946" s="352">
        <v>80</v>
      </c>
      <c r="D946" s="352">
        <v>97</v>
      </c>
      <c r="E946" s="352">
        <v>177</v>
      </c>
    </row>
    <row r="947" spans="1:5">
      <c r="A947" s="334" t="s">
        <v>88</v>
      </c>
      <c r="B947" s="342">
        <v>30</v>
      </c>
      <c r="C947" s="352">
        <v>25</v>
      </c>
      <c r="D947" s="352">
        <v>25</v>
      </c>
      <c r="E947" s="352">
        <v>50</v>
      </c>
    </row>
    <row r="948" spans="1:5">
      <c r="A948" s="334" t="s">
        <v>1630</v>
      </c>
      <c r="B948" s="342">
        <v>5</v>
      </c>
      <c r="C948" s="352">
        <v>4</v>
      </c>
      <c r="D948" s="352">
        <v>7</v>
      </c>
      <c r="E948" s="352">
        <v>11</v>
      </c>
    </row>
    <row r="949" spans="1:5">
      <c r="A949" s="334" t="s">
        <v>1113</v>
      </c>
      <c r="B949" s="342">
        <v>85</v>
      </c>
      <c r="C949" s="352">
        <v>92</v>
      </c>
      <c r="D949" s="352">
        <v>110</v>
      </c>
      <c r="E949" s="352">
        <v>202</v>
      </c>
    </row>
    <row r="950" spans="1:5">
      <c r="A950" s="334" t="s">
        <v>1059</v>
      </c>
      <c r="B950" s="342">
        <v>27</v>
      </c>
      <c r="C950" s="352">
        <v>30</v>
      </c>
      <c r="D950" s="352">
        <v>37</v>
      </c>
      <c r="E950" s="352">
        <v>67</v>
      </c>
    </row>
    <row r="951" spans="1:5">
      <c r="A951" s="334" t="s">
        <v>1631</v>
      </c>
      <c r="B951" s="342">
        <v>32</v>
      </c>
      <c r="C951" s="352">
        <v>35</v>
      </c>
      <c r="D951" s="352">
        <v>40</v>
      </c>
      <c r="E951" s="352">
        <v>75</v>
      </c>
    </row>
    <row r="952" spans="1:5">
      <c r="A952" s="334" t="s">
        <v>775</v>
      </c>
      <c r="B952" s="342">
        <v>17</v>
      </c>
      <c r="C952" s="352">
        <v>15</v>
      </c>
      <c r="D952" s="352">
        <v>21</v>
      </c>
      <c r="E952" s="352">
        <v>36</v>
      </c>
    </row>
    <row r="953" spans="1:5">
      <c r="A953" s="334" t="s">
        <v>644</v>
      </c>
      <c r="B953" s="342">
        <v>28</v>
      </c>
      <c r="C953" s="352">
        <v>32</v>
      </c>
      <c r="D953" s="352">
        <v>37</v>
      </c>
      <c r="E953" s="352">
        <v>69</v>
      </c>
    </row>
    <row r="954" spans="1:5">
      <c r="A954" s="334" t="s">
        <v>1099</v>
      </c>
      <c r="B954" s="342">
        <v>13</v>
      </c>
      <c r="C954" s="352">
        <v>12</v>
      </c>
      <c r="D954" s="352">
        <v>15</v>
      </c>
      <c r="E954" s="352">
        <v>27</v>
      </c>
    </row>
    <row r="955" spans="1:5">
      <c r="A955" s="334" t="s">
        <v>1632</v>
      </c>
      <c r="B955" s="342">
        <v>48</v>
      </c>
      <c r="C955" s="352">
        <v>45</v>
      </c>
      <c r="D955" s="352">
        <v>54</v>
      </c>
      <c r="E955" s="352">
        <v>99</v>
      </c>
    </row>
    <row r="956" spans="1:5">
      <c r="A956" s="334" t="s">
        <v>981</v>
      </c>
      <c r="B956" s="342">
        <v>12</v>
      </c>
      <c r="C956" s="352">
        <v>10</v>
      </c>
      <c r="D956" s="352">
        <v>10</v>
      </c>
      <c r="E956" s="352">
        <v>20</v>
      </c>
    </row>
    <row r="957" spans="1:5">
      <c r="A957" s="334" t="s">
        <v>1633</v>
      </c>
      <c r="B957" s="342">
        <v>26</v>
      </c>
      <c r="C957" s="352">
        <v>22</v>
      </c>
      <c r="D957" s="352">
        <v>33</v>
      </c>
      <c r="E957" s="352">
        <v>55</v>
      </c>
    </row>
    <row r="958" spans="1:5">
      <c r="A958" s="334" t="s">
        <v>545</v>
      </c>
      <c r="B958" s="342">
        <v>59</v>
      </c>
      <c r="C958" s="352">
        <v>78</v>
      </c>
      <c r="D958" s="352">
        <v>80</v>
      </c>
      <c r="E958" s="352">
        <v>158</v>
      </c>
    </row>
    <row r="959" spans="1:5">
      <c r="A959" s="334" t="s">
        <v>1635</v>
      </c>
      <c r="B959" s="342">
        <v>37</v>
      </c>
      <c r="C959" s="352">
        <v>33</v>
      </c>
      <c r="D959" s="352">
        <v>45</v>
      </c>
      <c r="E959" s="352">
        <v>78</v>
      </c>
    </row>
    <row r="960" spans="1:5">
      <c r="A960" s="334" t="s">
        <v>215</v>
      </c>
      <c r="B960" s="342">
        <v>113</v>
      </c>
      <c r="C960" s="352">
        <v>128</v>
      </c>
      <c r="D960" s="352">
        <v>128</v>
      </c>
      <c r="E960" s="352">
        <v>256</v>
      </c>
    </row>
    <row r="961" spans="1:5">
      <c r="A961" s="334" t="s">
        <v>1637</v>
      </c>
      <c r="B961" s="342">
        <v>94</v>
      </c>
      <c r="C961" s="352">
        <v>126</v>
      </c>
      <c r="D961" s="352">
        <v>131</v>
      </c>
      <c r="E961" s="352">
        <v>257</v>
      </c>
    </row>
    <row r="962" spans="1:5">
      <c r="A962" s="334" t="s">
        <v>597</v>
      </c>
      <c r="B962" s="342">
        <v>27</v>
      </c>
      <c r="C962" s="352">
        <v>21</v>
      </c>
      <c r="D962" s="352">
        <v>24</v>
      </c>
      <c r="E962" s="352">
        <v>45</v>
      </c>
    </row>
    <row r="963" spans="1:5">
      <c r="A963" s="334" t="s">
        <v>1638</v>
      </c>
      <c r="B963" s="342">
        <v>90</v>
      </c>
      <c r="C963" s="352">
        <v>114</v>
      </c>
      <c r="D963" s="352">
        <v>117</v>
      </c>
      <c r="E963" s="352">
        <v>231</v>
      </c>
    </row>
    <row r="964" spans="1:5">
      <c r="A964" s="334" t="s">
        <v>282</v>
      </c>
      <c r="B964" s="342">
        <v>99</v>
      </c>
      <c r="C964" s="352">
        <v>137</v>
      </c>
      <c r="D964" s="352">
        <v>150</v>
      </c>
      <c r="E964" s="352">
        <v>287</v>
      </c>
    </row>
    <row r="965" spans="1:5">
      <c r="A965" s="334" t="s">
        <v>703</v>
      </c>
      <c r="B965" s="342">
        <v>104</v>
      </c>
      <c r="C965" s="352">
        <v>125</v>
      </c>
      <c r="D965" s="352">
        <v>136</v>
      </c>
      <c r="E965" s="352">
        <v>261</v>
      </c>
    </row>
    <row r="966" spans="1:5">
      <c r="A966" s="334" t="s">
        <v>1640</v>
      </c>
      <c r="B966" s="342">
        <v>28</v>
      </c>
      <c r="C966" s="352">
        <v>33</v>
      </c>
      <c r="D966" s="352">
        <v>37</v>
      </c>
      <c r="E966" s="352">
        <v>70</v>
      </c>
    </row>
    <row r="967" spans="1:5">
      <c r="A967" s="334" t="s">
        <v>1572</v>
      </c>
      <c r="B967" s="342">
        <v>15</v>
      </c>
      <c r="C967" s="352">
        <v>13</v>
      </c>
      <c r="D967" s="352">
        <v>17</v>
      </c>
      <c r="E967" s="352">
        <v>30</v>
      </c>
    </row>
    <row r="968" spans="1:5">
      <c r="A968" s="334" t="s">
        <v>1641</v>
      </c>
      <c r="B968" s="342">
        <v>64</v>
      </c>
      <c r="C968" s="352">
        <v>84</v>
      </c>
      <c r="D968" s="352">
        <v>83</v>
      </c>
      <c r="E968" s="352">
        <v>167</v>
      </c>
    </row>
    <row r="969" spans="1:5">
      <c r="A969" s="334" t="s">
        <v>1642</v>
      </c>
      <c r="B969" s="342">
        <v>23</v>
      </c>
      <c r="C969" s="352">
        <v>24</v>
      </c>
      <c r="D969" s="352">
        <v>28</v>
      </c>
      <c r="E969" s="352">
        <v>52</v>
      </c>
    </row>
    <row r="970" spans="1:5">
      <c r="A970" s="334" t="s">
        <v>1643</v>
      </c>
      <c r="B970" s="342">
        <v>78</v>
      </c>
      <c r="C970" s="352">
        <v>119</v>
      </c>
      <c r="D970" s="352">
        <v>106</v>
      </c>
      <c r="E970" s="352">
        <v>225</v>
      </c>
    </row>
    <row r="971" spans="1:5">
      <c r="A971" s="334" t="s">
        <v>627</v>
      </c>
      <c r="B971" s="342">
        <v>7</v>
      </c>
      <c r="C971" s="352">
        <v>8</v>
      </c>
      <c r="D971" s="352">
        <v>10</v>
      </c>
      <c r="E971" s="352">
        <v>18</v>
      </c>
    </row>
    <row r="972" spans="1:5">
      <c r="A972" s="334" t="s">
        <v>1644</v>
      </c>
      <c r="B972" s="342">
        <v>10</v>
      </c>
      <c r="C972" s="352">
        <v>15</v>
      </c>
      <c r="D972" s="352">
        <v>17</v>
      </c>
      <c r="E972" s="352">
        <v>32</v>
      </c>
    </row>
    <row r="973" spans="1:5">
      <c r="A973" s="334" t="s">
        <v>1646</v>
      </c>
      <c r="B973" s="342">
        <v>5</v>
      </c>
      <c r="C973" s="352">
        <v>8</v>
      </c>
      <c r="D973" s="352">
        <v>10</v>
      </c>
      <c r="E973" s="352">
        <v>18</v>
      </c>
    </row>
    <row r="974" spans="1:5">
      <c r="A974" s="334" t="s">
        <v>1647</v>
      </c>
      <c r="B974" s="342">
        <v>36</v>
      </c>
      <c r="C974" s="352">
        <v>41</v>
      </c>
      <c r="D974" s="352">
        <v>42</v>
      </c>
      <c r="E974" s="352">
        <v>83</v>
      </c>
    </row>
    <row r="975" spans="1:5">
      <c r="A975" s="334" t="s">
        <v>1648</v>
      </c>
      <c r="B975" s="342">
        <v>144</v>
      </c>
      <c r="C975" s="352">
        <v>175</v>
      </c>
      <c r="D975" s="352">
        <v>182</v>
      </c>
      <c r="E975" s="352">
        <v>357</v>
      </c>
    </row>
    <row r="976" spans="1:5">
      <c r="A976" s="334" t="s">
        <v>1650</v>
      </c>
      <c r="B976" s="342">
        <v>49</v>
      </c>
      <c r="C976" s="352">
        <v>50</v>
      </c>
      <c r="D976" s="352">
        <v>57</v>
      </c>
      <c r="E976" s="352">
        <v>107</v>
      </c>
    </row>
    <row r="977" spans="1:5">
      <c r="A977" s="334" t="s">
        <v>1651</v>
      </c>
      <c r="B977" s="342">
        <v>48</v>
      </c>
      <c r="C977" s="352">
        <v>48</v>
      </c>
      <c r="D977" s="352">
        <v>56</v>
      </c>
      <c r="E977" s="352">
        <v>104</v>
      </c>
    </row>
    <row r="978" spans="1:5">
      <c r="A978" s="334" t="s">
        <v>1654</v>
      </c>
      <c r="B978" s="342">
        <v>62</v>
      </c>
      <c r="C978" s="352">
        <v>74</v>
      </c>
      <c r="D978" s="352">
        <v>83</v>
      </c>
      <c r="E978" s="352">
        <v>157</v>
      </c>
    </row>
    <row r="979" spans="1:5">
      <c r="A979" s="334" t="s">
        <v>631</v>
      </c>
      <c r="B979" s="342">
        <v>88</v>
      </c>
      <c r="C979" s="352">
        <v>94</v>
      </c>
      <c r="D979" s="352">
        <v>113</v>
      </c>
      <c r="E979" s="352">
        <v>207</v>
      </c>
    </row>
    <row r="980" spans="1:5">
      <c r="A980" s="334" t="s">
        <v>126</v>
      </c>
      <c r="B980" s="342">
        <v>5</v>
      </c>
      <c r="C980" s="352">
        <v>8</v>
      </c>
      <c r="D980" s="352">
        <v>10</v>
      </c>
      <c r="E980" s="352">
        <v>18</v>
      </c>
    </row>
    <row r="981" spans="1:5">
      <c r="A981" s="334" t="s">
        <v>1061</v>
      </c>
      <c r="B981" s="342">
        <v>145</v>
      </c>
      <c r="C981" s="352">
        <v>151</v>
      </c>
      <c r="D981" s="352">
        <v>173</v>
      </c>
      <c r="E981" s="352">
        <v>324</v>
      </c>
    </row>
    <row r="982" spans="1:5">
      <c r="A982" s="334" t="s">
        <v>1612</v>
      </c>
      <c r="B982" s="342">
        <v>144</v>
      </c>
      <c r="C982" s="352">
        <v>146</v>
      </c>
      <c r="D982" s="352">
        <v>167</v>
      </c>
      <c r="E982" s="352">
        <v>313</v>
      </c>
    </row>
    <row r="983" spans="1:5">
      <c r="A983" s="334" t="s">
        <v>1656</v>
      </c>
      <c r="B983" s="342">
        <v>129</v>
      </c>
      <c r="C983" s="352">
        <v>150</v>
      </c>
      <c r="D983" s="352">
        <v>164</v>
      </c>
      <c r="E983" s="352">
        <v>314</v>
      </c>
    </row>
    <row r="984" spans="1:5">
      <c r="A984" s="334" t="s">
        <v>975</v>
      </c>
      <c r="B984" s="342">
        <v>99</v>
      </c>
      <c r="C984" s="352">
        <v>94</v>
      </c>
      <c r="D984" s="352">
        <v>98</v>
      </c>
      <c r="E984" s="352">
        <v>192</v>
      </c>
    </row>
    <row r="985" spans="1:5">
      <c r="A985" s="334" t="s">
        <v>1658</v>
      </c>
      <c r="B985" s="342">
        <v>81</v>
      </c>
      <c r="C985" s="352">
        <v>105</v>
      </c>
      <c r="D985" s="352">
        <v>117</v>
      </c>
      <c r="E985" s="352">
        <v>222</v>
      </c>
    </row>
    <row r="986" spans="1:5">
      <c r="A986" s="334" t="s">
        <v>1659</v>
      </c>
      <c r="B986" s="342">
        <v>76</v>
      </c>
      <c r="C986" s="352">
        <v>78</v>
      </c>
      <c r="D986" s="352">
        <v>84</v>
      </c>
      <c r="E986" s="352">
        <v>162</v>
      </c>
    </row>
    <row r="987" spans="1:5">
      <c r="A987" s="334" t="s">
        <v>606</v>
      </c>
      <c r="B987" s="342">
        <v>50</v>
      </c>
      <c r="C987" s="352">
        <v>68</v>
      </c>
      <c r="D987" s="352">
        <v>82</v>
      </c>
      <c r="E987" s="352">
        <v>150</v>
      </c>
    </row>
    <row r="988" spans="1:5">
      <c r="A988" s="334" t="s">
        <v>1334</v>
      </c>
      <c r="B988" s="342">
        <v>64</v>
      </c>
      <c r="C988" s="352">
        <v>65</v>
      </c>
      <c r="D988" s="352">
        <v>64</v>
      </c>
      <c r="E988" s="352">
        <v>129</v>
      </c>
    </row>
    <row r="989" spans="1:5">
      <c r="A989" s="334" t="s">
        <v>1143</v>
      </c>
      <c r="B989" s="342">
        <v>55</v>
      </c>
      <c r="C989" s="352">
        <v>51</v>
      </c>
      <c r="D989" s="352">
        <v>57</v>
      </c>
      <c r="E989" s="352">
        <v>108</v>
      </c>
    </row>
    <row r="990" spans="1:5">
      <c r="A990" s="334" t="s">
        <v>1168</v>
      </c>
      <c r="B990" s="342">
        <v>54</v>
      </c>
      <c r="C990" s="352">
        <v>53</v>
      </c>
      <c r="D990" s="352">
        <v>47</v>
      </c>
      <c r="E990" s="352">
        <v>100</v>
      </c>
    </row>
    <row r="991" spans="1:5">
      <c r="A991" s="334" t="s">
        <v>269</v>
      </c>
      <c r="B991" s="342">
        <v>94</v>
      </c>
      <c r="C991" s="352">
        <v>102</v>
      </c>
      <c r="D991" s="352">
        <v>111</v>
      </c>
      <c r="E991" s="352">
        <v>213</v>
      </c>
    </row>
    <row r="992" spans="1:5">
      <c r="A992" s="334" t="s">
        <v>1063</v>
      </c>
      <c r="B992" s="342">
        <v>17</v>
      </c>
      <c r="C992" s="352">
        <v>15</v>
      </c>
      <c r="D992" s="352">
        <v>24</v>
      </c>
      <c r="E992" s="352">
        <v>39</v>
      </c>
    </row>
    <row r="993" spans="1:5">
      <c r="A993" s="334" t="s">
        <v>1661</v>
      </c>
      <c r="B993" s="342">
        <v>145</v>
      </c>
      <c r="C993" s="352">
        <v>141</v>
      </c>
      <c r="D993" s="352">
        <v>138</v>
      </c>
      <c r="E993" s="352">
        <v>279</v>
      </c>
    </row>
    <row r="994" spans="1:5">
      <c r="A994" s="334" t="s">
        <v>278</v>
      </c>
      <c r="B994" s="342">
        <v>93</v>
      </c>
      <c r="C994" s="352">
        <v>99</v>
      </c>
      <c r="D994" s="352">
        <v>110</v>
      </c>
      <c r="E994" s="352">
        <v>209</v>
      </c>
    </row>
    <row r="995" spans="1:5">
      <c r="A995" s="334" t="s">
        <v>471</v>
      </c>
      <c r="B995" s="342">
        <v>65</v>
      </c>
      <c r="C995" s="352">
        <v>51</v>
      </c>
      <c r="D995" s="352">
        <v>61</v>
      </c>
      <c r="E995" s="352">
        <v>112</v>
      </c>
    </row>
    <row r="996" spans="1:5">
      <c r="A996" s="334" t="s">
        <v>1358</v>
      </c>
      <c r="B996" s="342">
        <v>65</v>
      </c>
      <c r="C996" s="352">
        <v>69</v>
      </c>
      <c r="D996" s="352">
        <v>81</v>
      </c>
      <c r="E996" s="352">
        <v>150</v>
      </c>
    </row>
    <row r="997" spans="1:5">
      <c r="A997" s="334" t="s">
        <v>1664</v>
      </c>
      <c r="B997" s="342">
        <v>91</v>
      </c>
      <c r="C997" s="352">
        <v>102</v>
      </c>
      <c r="D997" s="352">
        <v>109</v>
      </c>
      <c r="E997" s="352">
        <v>211</v>
      </c>
    </row>
    <row r="998" spans="1:5">
      <c r="A998" s="334" t="s">
        <v>1666</v>
      </c>
      <c r="B998" s="342">
        <v>90</v>
      </c>
      <c r="C998" s="352">
        <v>111</v>
      </c>
      <c r="D998" s="352">
        <v>115</v>
      </c>
      <c r="E998" s="352">
        <v>226</v>
      </c>
    </row>
    <row r="999" spans="1:5">
      <c r="A999" s="334" t="s">
        <v>1160</v>
      </c>
      <c r="B999" s="342">
        <v>49</v>
      </c>
      <c r="C999" s="352">
        <v>61</v>
      </c>
      <c r="D999" s="352">
        <v>57</v>
      </c>
      <c r="E999" s="352">
        <v>118</v>
      </c>
    </row>
    <row r="1000" spans="1:5">
      <c r="A1000" s="334" t="s">
        <v>267</v>
      </c>
      <c r="B1000" s="342">
        <v>61</v>
      </c>
      <c r="C1000" s="352">
        <v>75</v>
      </c>
      <c r="D1000" s="352">
        <v>81</v>
      </c>
      <c r="E1000" s="352">
        <v>156</v>
      </c>
    </row>
    <row r="1001" spans="1:5">
      <c r="A1001" s="334" t="s">
        <v>1667</v>
      </c>
      <c r="B1001" s="342">
        <v>105</v>
      </c>
      <c r="C1001" s="352">
        <v>121</v>
      </c>
      <c r="D1001" s="352">
        <v>134</v>
      </c>
      <c r="E1001" s="352">
        <v>255</v>
      </c>
    </row>
    <row r="1002" spans="1:5">
      <c r="A1002" s="334" t="s">
        <v>112</v>
      </c>
      <c r="B1002" s="342">
        <v>88</v>
      </c>
      <c r="C1002" s="352">
        <v>84</v>
      </c>
      <c r="D1002" s="352">
        <v>102</v>
      </c>
      <c r="E1002" s="352">
        <v>186</v>
      </c>
    </row>
    <row r="1003" spans="1:5">
      <c r="A1003" s="334" t="s">
        <v>34</v>
      </c>
      <c r="B1003" s="342">
        <v>61</v>
      </c>
      <c r="C1003" s="352">
        <v>56</v>
      </c>
      <c r="D1003" s="352">
        <v>61</v>
      </c>
      <c r="E1003" s="352">
        <v>117</v>
      </c>
    </row>
    <row r="1004" spans="1:5">
      <c r="A1004" s="334" t="s">
        <v>1228</v>
      </c>
      <c r="B1004" s="342">
        <v>42</v>
      </c>
      <c r="C1004" s="352">
        <v>39</v>
      </c>
      <c r="D1004" s="352">
        <v>38</v>
      </c>
      <c r="E1004" s="352">
        <v>77</v>
      </c>
    </row>
    <row r="1005" spans="1:5">
      <c r="A1005" s="334" t="s">
        <v>339</v>
      </c>
      <c r="B1005" s="342">
        <v>20</v>
      </c>
      <c r="C1005" s="352">
        <v>24</v>
      </c>
      <c r="D1005" s="352">
        <v>29</v>
      </c>
      <c r="E1005" s="352">
        <v>53</v>
      </c>
    </row>
    <row r="1006" spans="1:5">
      <c r="A1006" s="334" t="s">
        <v>1669</v>
      </c>
      <c r="B1006" s="342">
        <v>38</v>
      </c>
      <c r="C1006" s="352">
        <v>40</v>
      </c>
      <c r="D1006" s="352">
        <v>41</v>
      </c>
      <c r="E1006" s="352">
        <v>81</v>
      </c>
    </row>
    <row r="1007" spans="1:5">
      <c r="A1007" s="334" t="s">
        <v>256</v>
      </c>
      <c r="B1007" s="342">
        <v>90</v>
      </c>
      <c r="C1007" s="352">
        <v>99</v>
      </c>
      <c r="D1007" s="352">
        <v>90</v>
      </c>
      <c r="E1007" s="352">
        <v>189</v>
      </c>
    </row>
    <row r="1008" spans="1:5">
      <c r="A1008" s="334" t="s">
        <v>235</v>
      </c>
      <c r="B1008" s="342">
        <v>59</v>
      </c>
      <c r="C1008" s="352">
        <v>61</v>
      </c>
      <c r="D1008" s="352">
        <v>77</v>
      </c>
      <c r="E1008" s="352">
        <v>138</v>
      </c>
    </row>
    <row r="1009" spans="1:5">
      <c r="A1009" s="334" t="s">
        <v>306</v>
      </c>
      <c r="B1009" s="342">
        <v>25</v>
      </c>
      <c r="C1009" s="352">
        <v>27</v>
      </c>
      <c r="D1009" s="352">
        <v>24</v>
      </c>
      <c r="E1009" s="352">
        <v>51</v>
      </c>
    </row>
    <row r="1010" spans="1:5">
      <c r="A1010" s="334" t="s">
        <v>1229</v>
      </c>
      <c r="B1010" s="342">
        <v>31</v>
      </c>
      <c r="C1010" s="352">
        <v>42</v>
      </c>
      <c r="D1010" s="352">
        <v>50</v>
      </c>
      <c r="E1010" s="352">
        <v>92</v>
      </c>
    </row>
    <row r="1011" spans="1:5">
      <c r="A1011" s="334" t="s">
        <v>1124</v>
      </c>
      <c r="B1011" s="342">
        <v>49</v>
      </c>
      <c r="C1011" s="352">
        <v>54</v>
      </c>
      <c r="D1011" s="352">
        <v>59</v>
      </c>
      <c r="E1011" s="352">
        <v>113</v>
      </c>
    </row>
    <row r="1012" spans="1:5">
      <c r="A1012" s="334" t="s">
        <v>319</v>
      </c>
      <c r="B1012" s="342">
        <v>40</v>
      </c>
      <c r="C1012" s="352">
        <v>39</v>
      </c>
      <c r="D1012" s="352">
        <v>39</v>
      </c>
      <c r="E1012" s="352">
        <v>78</v>
      </c>
    </row>
    <row r="1013" spans="1:5">
      <c r="A1013" s="334" t="s">
        <v>1547</v>
      </c>
      <c r="B1013" s="342">
        <v>41</v>
      </c>
      <c r="C1013" s="352">
        <v>47</v>
      </c>
      <c r="D1013" s="352">
        <v>40</v>
      </c>
      <c r="E1013" s="352">
        <v>87</v>
      </c>
    </row>
    <row r="1014" spans="1:5">
      <c r="A1014" s="334" t="s">
        <v>1670</v>
      </c>
      <c r="B1014" s="342">
        <v>24</v>
      </c>
      <c r="C1014" s="352">
        <v>24</v>
      </c>
      <c r="D1014" s="352">
        <v>28</v>
      </c>
      <c r="E1014" s="352">
        <v>52</v>
      </c>
    </row>
    <row r="1015" spans="1:5">
      <c r="A1015" s="334" t="s">
        <v>1671</v>
      </c>
      <c r="B1015" s="342">
        <v>9</v>
      </c>
      <c r="C1015" s="352">
        <v>13</v>
      </c>
      <c r="D1015" s="352">
        <v>13</v>
      </c>
      <c r="E1015" s="352">
        <v>26</v>
      </c>
    </row>
    <row r="1016" spans="1:5">
      <c r="A1016" s="334" t="s">
        <v>343</v>
      </c>
      <c r="B1016" s="342">
        <v>107</v>
      </c>
      <c r="C1016" s="352">
        <v>136</v>
      </c>
      <c r="D1016" s="352">
        <v>164</v>
      </c>
      <c r="E1016" s="352">
        <v>300</v>
      </c>
    </row>
    <row r="1017" spans="1:5">
      <c r="A1017" s="334" t="s">
        <v>948</v>
      </c>
      <c r="B1017" s="342">
        <v>55</v>
      </c>
      <c r="C1017" s="352">
        <v>45</v>
      </c>
      <c r="D1017" s="352">
        <v>58</v>
      </c>
      <c r="E1017" s="352">
        <v>103</v>
      </c>
    </row>
    <row r="1018" spans="1:5">
      <c r="A1018" s="334" t="s">
        <v>1555</v>
      </c>
      <c r="B1018" s="342">
        <v>9</v>
      </c>
      <c r="C1018" s="352">
        <v>15</v>
      </c>
      <c r="D1018" s="352">
        <v>8</v>
      </c>
      <c r="E1018" s="352">
        <v>23</v>
      </c>
    </row>
    <row r="1019" spans="1:5">
      <c r="A1019" s="334" t="s">
        <v>1672</v>
      </c>
      <c r="B1019" s="342">
        <v>56</v>
      </c>
      <c r="C1019" s="352">
        <v>49</v>
      </c>
      <c r="D1019" s="352">
        <v>58</v>
      </c>
      <c r="E1019" s="352">
        <v>107</v>
      </c>
    </row>
    <row r="1020" spans="1:5">
      <c r="A1020" s="334" t="s">
        <v>946</v>
      </c>
      <c r="B1020" s="342">
        <v>70</v>
      </c>
      <c r="C1020" s="352">
        <v>70</v>
      </c>
      <c r="D1020" s="352">
        <v>81</v>
      </c>
      <c r="E1020" s="352">
        <v>151</v>
      </c>
    </row>
    <row r="1021" spans="1:5">
      <c r="A1021" s="334" t="s">
        <v>740</v>
      </c>
      <c r="B1021" s="342">
        <v>37</v>
      </c>
      <c r="C1021" s="352">
        <v>34</v>
      </c>
      <c r="D1021" s="352">
        <v>46</v>
      </c>
      <c r="E1021" s="352">
        <v>80</v>
      </c>
    </row>
    <row r="1022" spans="1:5">
      <c r="A1022" s="334" t="s">
        <v>203</v>
      </c>
      <c r="B1022" s="342">
        <v>80</v>
      </c>
      <c r="C1022" s="352">
        <v>66</v>
      </c>
      <c r="D1022" s="352">
        <v>93</v>
      </c>
      <c r="E1022" s="352">
        <v>159</v>
      </c>
    </row>
    <row r="1023" spans="1:5">
      <c r="A1023" s="334" t="s">
        <v>1673</v>
      </c>
      <c r="B1023" s="342">
        <v>55</v>
      </c>
      <c r="C1023" s="352">
        <v>77</v>
      </c>
      <c r="D1023" s="352">
        <v>83</v>
      </c>
      <c r="E1023" s="352">
        <v>160</v>
      </c>
    </row>
    <row r="1024" spans="1:5">
      <c r="A1024" s="334" t="s">
        <v>1359</v>
      </c>
      <c r="B1024" s="342">
        <v>177</v>
      </c>
      <c r="C1024" s="352">
        <v>179</v>
      </c>
      <c r="D1024" s="352">
        <v>193</v>
      </c>
      <c r="E1024" s="352">
        <v>372</v>
      </c>
    </row>
    <row r="1025" spans="1:5">
      <c r="A1025" s="334" t="s">
        <v>1675</v>
      </c>
      <c r="B1025" s="342">
        <v>19</v>
      </c>
      <c r="C1025" s="352">
        <v>25</v>
      </c>
      <c r="D1025" s="352">
        <v>26</v>
      </c>
      <c r="E1025" s="352">
        <v>51</v>
      </c>
    </row>
    <row r="1026" spans="1:5">
      <c r="A1026" s="334" t="s">
        <v>1676</v>
      </c>
      <c r="B1026" s="342">
        <v>98</v>
      </c>
      <c r="C1026" s="352">
        <v>68</v>
      </c>
      <c r="D1026" s="352">
        <v>91</v>
      </c>
      <c r="E1026" s="352">
        <v>159</v>
      </c>
    </row>
    <row r="1027" spans="1:5">
      <c r="A1027" s="334" t="s">
        <v>78</v>
      </c>
      <c r="B1027" s="342">
        <v>20</v>
      </c>
      <c r="C1027" s="352">
        <v>20</v>
      </c>
      <c r="D1027" s="352">
        <v>15</v>
      </c>
      <c r="E1027" s="352">
        <v>35</v>
      </c>
    </row>
    <row r="1028" spans="1:5">
      <c r="A1028" s="334" t="s">
        <v>1677</v>
      </c>
      <c r="B1028" s="342">
        <v>37</v>
      </c>
      <c r="C1028" s="352">
        <v>49</v>
      </c>
      <c r="D1028" s="352">
        <v>44</v>
      </c>
      <c r="E1028" s="352">
        <v>93</v>
      </c>
    </row>
    <row r="1029" spans="1:5">
      <c r="A1029" s="334" t="s">
        <v>1678</v>
      </c>
      <c r="B1029" s="342">
        <v>8</v>
      </c>
      <c r="C1029" s="352">
        <v>6</v>
      </c>
      <c r="D1029" s="352">
        <v>8</v>
      </c>
      <c r="E1029" s="352">
        <v>14</v>
      </c>
    </row>
    <row r="1030" spans="1:5">
      <c r="A1030" s="334" t="s">
        <v>505</v>
      </c>
      <c r="B1030" s="342">
        <v>34</v>
      </c>
      <c r="C1030" s="352">
        <v>41</v>
      </c>
      <c r="D1030" s="352">
        <v>41</v>
      </c>
      <c r="E1030" s="352">
        <v>82</v>
      </c>
    </row>
    <row r="1031" spans="1:5">
      <c r="A1031" s="334" t="s">
        <v>1680</v>
      </c>
      <c r="B1031" s="342">
        <v>32</v>
      </c>
      <c r="C1031" s="352">
        <v>36</v>
      </c>
      <c r="D1031" s="352">
        <v>52</v>
      </c>
      <c r="E1031" s="352">
        <v>88</v>
      </c>
    </row>
    <row r="1032" spans="1:5">
      <c r="A1032" s="334" t="s">
        <v>590</v>
      </c>
      <c r="B1032" s="342">
        <v>56</v>
      </c>
      <c r="C1032" s="352">
        <v>59</v>
      </c>
      <c r="D1032" s="352">
        <v>68</v>
      </c>
      <c r="E1032" s="352">
        <v>127</v>
      </c>
    </row>
    <row r="1033" spans="1:5">
      <c r="A1033" s="334" t="s">
        <v>304</v>
      </c>
      <c r="B1033" s="342">
        <v>31</v>
      </c>
      <c r="C1033" s="352">
        <v>23</v>
      </c>
      <c r="D1033" s="352">
        <v>37</v>
      </c>
      <c r="E1033" s="352">
        <v>60</v>
      </c>
    </row>
    <row r="1034" spans="1:5">
      <c r="A1034" s="334" t="s">
        <v>931</v>
      </c>
      <c r="B1034" s="342">
        <v>135</v>
      </c>
      <c r="C1034" s="352">
        <v>99</v>
      </c>
      <c r="D1034" s="352">
        <v>108</v>
      </c>
      <c r="E1034" s="352">
        <v>207</v>
      </c>
    </row>
    <row r="1035" spans="1:5">
      <c r="A1035" s="334" t="s">
        <v>1682</v>
      </c>
      <c r="B1035" s="342">
        <v>53</v>
      </c>
      <c r="C1035" s="352">
        <v>42</v>
      </c>
      <c r="D1035" s="352">
        <v>56</v>
      </c>
      <c r="E1035" s="352">
        <v>98</v>
      </c>
    </row>
    <row r="1036" spans="1:5">
      <c r="A1036" s="334" t="s">
        <v>287</v>
      </c>
      <c r="B1036" s="342">
        <v>125</v>
      </c>
      <c r="C1036" s="352">
        <v>129</v>
      </c>
      <c r="D1036" s="352">
        <v>158</v>
      </c>
      <c r="E1036" s="352">
        <v>287</v>
      </c>
    </row>
    <row r="1037" spans="1:5">
      <c r="A1037" s="334" t="s">
        <v>1684</v>
      </c>
      <c r="B1037" s="346">
        <v>9</v>
      </c>
      <c r="C1037" s="356">
        <v>14</v>
      </c>
      <c r="D1037" s="356">
        <v>18</v>
      </c>
      <c r="E1037" s="356">
        <v>32</v>
      </c>
    </row>
    <row r="1038" spans="1:5">
      <c r="A1038" s="334" t="s">
        <v>1685</v>
      </c>
      <c r="B1038" s="347">
        <v>131</v>
      </c>
      <c r="C1038" s="357">
        <v>97</v>
      </c>
      <c r="D1038" s="357">
        <v>133</v>
      </c>
      <c r="E1038" s="357">
        <v>230</v>
      </c>
    </row>
    <row r="1039" spans="1:5">
      <c r="A1039" s="334" t="s">
        <v>1686</v>
      </c>
      <c r="B1039" s="347">
        <v>20</v>
      </c>
      <c r="C1039" s="357">
        <v>8</v>
      </c>
      <c r="D1039" s="357">
        <v>13</v>
      </c>
      <c r="E1039" s="357">
        <v>21</v>
      </c>
    </row>
    <row r="1040" spans="1:5">
      <c r="A1040" s="333" t="s">
        <v>484</v>
      </c>
      <c r="B1040" s="348">
        <v>9063</v>
      </c>
      <c r="C1040" s="358">
        <v>9692</v>
      </c>
      <c r="D1040" s="358">
        <v>10691</v>
      </c>
      <c r="E1040" s="358">
        <v>20383</v>
      </c>
    </row>
    <row r="1041" spans="1:5">
      <c r="A1041" s="334" t="s">
        <v>534</v>
      </c>
      <c r="B1041" s="347">
        <v>85</v>
      </c>
      <c r="C1041" s="357">
        <v>72</v>
      </c>
      <c r="D1041" s="357">
        <v>54</v>
      </c>
      <c r="E1041" s="357">
        <v>126</v>
      </c>
    </row>
    <row r="1042" spans="1:5">
      <c r="A1042" s="334" t="s">
        <v>999</v>
      </c>
      <c r="B1042" s="347">
        <v>58</v>
      </c>
      <c r="C1042" s="357">
        <v>28</v>
      </c>
      <c r="D1042" s="357">
        <v>49</v>
      </c>
      <c r="E1042" s="357">
        <v>77</v>
      </c>
    </row>
    <row r="1043" spans="1:5">
      <c r="A1043" s="334" t="s">
        <v>1608</v>
      </c>
      <c r="B1043" s="347">
        <v>115</v>
      </c>
      <c r="C1043" s="357">
        <v>107</v>
      </c>
      <c r="D1043" s="357">
        <v>110</v>
      </c>
      <c r="E1043" s="357">
        <v>217</v>
      </c>
    </row>
    <row r="1044" spans="1:5">
      <c r="A1044" s="334" t="s">
        <v>1687</v>
      </c>
      <c r="B1044" s="347">
        <v>5</v>
      </c>
      <c r="C1044" s="357">
        <v>6</v>
      </c>
      <c r="D1044" s="357">
        <v>5</v>
      </c>
      <c r="E1044" s="357">
        <v>11</v>
      </c>
    </row>
    <row r="1045" spans="1:5">
      <c r="A1045" s="334" t="s">
        <v>2</v>
      </c>
      <c r="B1045" s="347">
        <v>15</v>
      </c>
      <c r="C1045" s="357">
        <v>14</v>
      </c>
      <c r="D1045" s="357">
        <v>12</v>
      </c>
      <c r="E1045" s="357">
        <v>26</v>
      </c>
    </row>
    <row r="1046" spans="1:5">
      <c r="A1046" s="334" t="s">
        <v>1568</v>
      </c>
      <c r="B1046" s="347">
        <v>37</v>
      </c>
      <c r="C1046" s="357">
        <v>32</v>
      </c>
      <c r="D1046" s="357">
        <v>37</v>
      </c>
      <c r="E1046" s="357">
        <v>69</v>
      </c>
    </row>
    <row r="1047" spans="1:5">
      <c r="A1047" s="334" t="s">
        <v>945</v>
      </c>
      <c r="B1047" s="347">
        <v>21</v>
      </c>
      <c r="C1047" s="357">
        <v>19</v>
      </c>
      <c r="D1047" s="357">
        <v>22</v>
      </c>
      <c r="E1047" s="357">
        <v>41</v>
      </c>
    </row>
    <row r="1048" spans="1:5">
      <c r="A1048" s="334" t="s">
        <v>1688</v>
      </c>
      <c r="B1048" s="347">
        <v>6</v>
      </c>
      <c r="C1048" s="357">
        <v>4</v>
      </c>
      <c r="D1048" s="357">
        <v>4</v>
      </c>
      <c r="E1048" s="357">
        <v>8</v>
      </c>
    </row>
    <row r="1049" spans="1:5">
      <c r="A1049" s="334" t="s">
        <v>1657</v>
      </c>
      <c r="B1049" s="347">
        <v>4</v>
      </c>
      <c r="C1049" s="357">
        <v>4</v>
      </c>
      <c r="D1049" s="357">
        <v>3</v>
      </c>
      <c r="E1049" s="357">
        <v>7</v>
      </c>
    </row>
    <row r="1050" spans="1:5">
      <c r="A1050" s="334" t="s">
        <v>1689</v>
      </c>
      <c r="B1050" s="347">
        <v>97</v>
      </c>
      <c r="C1050" s="357">
        <v>94</v>
      </c>
      <c r="D1050" s="357">
        <v>107</v>
      </c>
      <c r="E1050" s="357">
        <v>201</v>
      </c>
    </row>
    <row r="1051" spans="1:5">
      <c r="A1051" s="334" t="s">
        <v>569</v>
      </c>
      <c r="B1051" s="347">
        <v>28</v>
      </c>
      <c r="C1051" s="357">
        <v>36</v>
      </c>
      <c r="D1051" s="357">
        <v>39</v>
      </c>
      <c r="E1051" s="357">
        <v>75</v>
      </c>
    </row>
    <row r="1052" spans="1:5">
      <c r="A1052" s="334" t="s">
        <v>604</v>
      </c>
      <c r="B1052" s="347">
        <v>44</v>
      </c>
      <c r="C1052" s="357">
        <v>42</v>
      </c>
      <c r="D1052" s="357">
        <v>42</v>
      </c>
      <c r="E1052" s="357">
        <v>84</v>
      </c>
    </row>
    <row r="1053" spans="1:5">
      <c r="A1053" s="334" t="s">
        <v>1690</v>
      </c>
      <c r="B1053" s="347">
        <v>26</v>
      </c>
      <c r="C1053" s="357">
        <v>22</v>
      </c>
      <c r="D1053" s="357">
        <v>33</v>
      </c>
      <c r="E1053" s="357">
        <v>55</v>
      </c>
    </row>
    <row r="1054" spans="1:5">
      <c r="A1054" s="334" t="s">
        <v>1691</v>
      </c>
      <c r="B1054" s="347">
        <v>71</v>
      </c>
      <c r="C1054" s="357">
        <v>89</v>
      </c>
      <c r="D1054" s="357">
        <v>91</v>
      </c>
      <c r="E1054" s="357">
        <v>180</v>
      </c>
    </row>
    <row r="1055" spans="1:5">
      <c r="A1055" s="334" t="s">
        <v>779</v>
      </c>
      <c r="B1055" s="347">
        <v>58</v>
      </c>
      <c r="C1055" s="357">
        <v>48</v>
      </c>
      <c r="D1055" s="357">
        <v>54</v>
      </c>
      <c r="E1055" s="357">
        <v>102</v>
      </c>
    </row>
    <row r="1056" spans="1:5">
      <c r="A1056" s="334" t="s">
        <v>1692</v>
      </c>
      <c r="B1056" s="347">
        <v>98</v>
      </c>
      <c r="C1056" s="357">
        <v>89</v>
      </c>
      <c r="D1056" s="357">
        <v>116</v>
      </c>
      <c r="E1056" s="357">
        <v>205</v>
      </c>
    </row>
    <row r="1057" spans="1:5">
      <c r="A1057" s="334" t="s">
        <v>1693</v>
      </c>
      <c r="B1057" s="347">
        <v>117</v>
      </c>
      <c r="C1057" s="357">
        <v>108</v>
      </c>
      <c r="D1057" s="357">
        <v>106</v>
      </c>
      <c r="E1057" s="357">
        <v>214</v>
      </c>
    </row>
    <row r="1058" spans="1:5">
      <c r="A1058" s="334" t="s">
        <v>1694</v>
      </c>
      <c r="B1058" s="347">
        <v>76</v>
      </c>
      <c r="C1058" s="357">
        <v>57</v>
      </c>
      <c r="D1058" s="357">
        <v>73</v>
      </c>
      <c r="E1058" s="357">
        <v>130</v>
      </c>
    </row>
    <row r="1059" spans="1:5">
      <c r="A1059" s="334" t="s">
        <v>1529</v>
      </c>
      <c r="B1059" s="347">
        <v>147</v>
      </c>
      <c r="C1059" s="357">
        <v>121</v>
      </c>
      <c r="D1059" s="357">
        <v>161</v>
      </c>
      <c r="E1059" s="357">
        <v>282</v>
      </c>
    </row>
    <row r="1060" spans="1:5">
      <c r="A1060" s="334" t="s">
        <v>1695</v>
      </c>
      <c r="B1060" s="347">
        <v>11</v>
      </c>
      <c r="C1060" s="357">
        <v>5</v>
      </c>
      <c r="D1060" s="357">
        <v>7</v>
      </c>
      <c r="E1060" s="357">
        <v>12</v>
      </c>
    </row>
    <row r="1061" spans="1:5">
      <c r="A1061" s="334" t="s">
        <v>600</v>
      </c>
      <c r="B1061" s="347">
        <v>152</v>
      </c>
      <c r="C1061" s="357">
        <v>124</v>
      </c>
      <c r="D1061" s="357">
        <v>142</v>
      </c>
      <c r="E1061" s="357">
        <v>266</v>
      </c>
    </row>
    <row r="1062" spans="1:5">
      <c r="A1062" s="334" t="s">
        <v>1696</v>
      </c>
      <c r="B1062" s="347">
        <v>107</v>
      </c>
      <c r="C1062" s="357">
        <v>94</v>
      </c>
      <c r="D1062" s="357">
        <v>84</v>
      </c>
      <c r="E1062" s="357">
        <v>178</v>
      </c>
    </row>
    <row r="1063" spans="1:5">
      <c r="A1063" s="334" t="s">
        <v>131</v>
      </c>
      <c r="B1063" s="347">
        <v>143</v>
      </c>
      <c r="C1063" s="357">
        <v>120</v>
      </c>
      <c r="D1063" s="357">
        <v>109</v>
      </c>
      <c r="E1063" s="357">
        <v>229</v>
      </c>
    </row>
    <row r="1064" spans="1:5">
      <c r="A1064" s="334" t="s">
        <v>1018</v>
      </c>
      <c r="B1064" s="347">
        <v>24</v>
      </c>
      <c r="C1064" s="357">
        <v>26</v>
      </c>
      <c r="D1064" s="357">
        <v>29</v>
      </c>
      <c r="E1064" s="357">
        <v>55</v>
      </c>
    </row>
    <row r="1065" spans="1:5">
      <c r="A1065" s="334" t="s">
        <v>1534</v>
      </c>
      <c r="B1065" s="347">
        <v>94</v>
      </c>
      <c r="C1065" s="357">
        <v>88</v>
      </c>
      <c r="D1065" s="357">
        <v>85</v>
      </c>
      <c r="E1065" s="357">
        <v>173</v>
      </c>
    </row>
    <row r="1066" spans="1:5">
      <c r="A1066" s="334" t="s">
        <v>1697</v>
      </c>
      <c r="B1066" s="347">
        <v>79</v>
      </c>
      <c r="C1066" s="357">
        <v>76</v>
      </c>
      <c r="D1066" s="357">
        <v>70</v>
      </c>
      <c r="E1066" s="357">
        <v>146</v>
      </c>
    </row>
    <row r="1067" spans="1:5">
      <c r="A1067" s="334" t="s">
        <v>1698</v>
      </c>
      <c r="B1067" s="347">
        <v>51</v>
      </c>
      <c r="C1067" s="357">
        <v>45</v>
      </c>
      <c r="D1067" s="357">
        <v>63</v>
      </c>
      <c r="E1067" s="357">
        <v>108</v>
      </c>
    </row>
    <row r="1068" spans="1:5">
      <c r="A1068" s="334" t="s">
        <v>1699</v>
      </c>
      <c r="B1068" s="347">
        <v>545</v>
      </c>
      <c r="C1068" s="357">
        <v>519</v>
      </c>
      <c r="D1068" s="357">
        <v>656</v>
      </c>
      <c r="E1068" s="357">
        <v>1175</v>
      </c>
    </row>
    <row r="1069" spans="1:5">
      <c r="A1069" s="334" t="s">
        <v>1047</v>
      </c>
      <c r="B1069" s="347">
        <v>48</v>
      </c>
      <c r="C1069" s="357">
        <v>41</v>
      </c>
      <c r="D1069" s="357">
        <v>45</v>
      </c>
      <c r="E1069" s="357">
        <v>86</v>
      </c>
    </row>
    <row r="1070" spans="1:5">
      <c r="A1070" s="334" t="s">
        <v>1700</v>
      </c>
      <c r="B1070" s="347">
        <v>20</v>
      </c>
      <c r="C1070" s="357">
        <v>25</v>
      </c>
      <c r="D1070" s="357">
        <v>30</v>
      </c>
      <c r="E1070" s="357">
        <v>55</v>
      </c>
    </row>
    <row r="1071" spans="1:5">
      <c r="A1071" s="334" t="s">
        <v>1702</v>
      </c>
      <c r="B1071" s="347">
        <v>118</v>
      </c>
      <c r="C1071" s="357">
        <v>105</v>
      </c>
      <c r="D1071" s="357">
        <v>129</v>
      </c>
      <c r="E1071" s="357">
        <v>234</v>
      </c>
    </row>
    <row r="1072" spans="1:5">
      <c r="A1072" s="334" t="s">
        <v>1704</v>
      </c>
      <c r="B1072" s="347">
        <v>218</v>
      </c>
      <c r="C1072" s="357">
        <v>194</v>
      </c>
      <c r="D1072" s="357">
        <v>216</v>
      </c>
      <c r="E1072" s="357">
        <v>410</v>
      </c>
    </row>
    <row r="1073" spans="1:5">
      <c r="A1073" s="334" t="s">
        <v>85</v>
      </c>
      <c r="B1073" s="347">
        <v>101</v>
      </c>
      <c r="C1073" s="357">
        <v>104</v>
      </c>
      <c r="D1073" s="357">
        <v>119</v>
      </c>
      <c r="E1073" s="357">
        <v>223</v>
      </c>
    </row>
    <row r="1074" spans="1:5">
      <c r="A1074" s="334" t="s">
        <v>1705</v>
      </c>
      <c r="B1074" s="347">
        <v>25</v>
      </c>
      <c r="C1074" s="357">
        <v>23</v>
      </c>
      <c r="D1074" s="357">
        <v>18</v>
      </c>
      <c r="E1074" s="357">
        <v>41</v>
      </c>
    </row>
    <row r="1075" spans="1:5">
      <c r="A1075" s="334" t="s">
        <v>1679</v>
      </c>
      <c r="B1075" s="347">
        <v>43</v>
      </c>
      <c r="C1075" s="357">
        <v>41</v>
      </c>
      <c r="D1075" s="357">
        <v>45</v>
      </c>
      <c r="E1075" s="357">
        <v>86</v>
      </c>
    </row>
    <row r="1076" spans="1:5">
      <c r="A1076" s="334" t="s">
        <v>907</v>
      </c>
      <c r="B1076" s="347">
        <v>30</v>
      </c>
      <c r="C1076" s="357">
        <v>29</v>
      </c>
      <c r="D1076" s="357">
        <v>39</v>
      </c>
      <c r="E1076" s="357">
        <v>68</v>
      </c>
    </row>
    <row r="1077" spans="1:5">
      <c r="A1077" s="334" t="s">
        <v>1512</v>
      </c>
      <c r="B1077" s="347">
        <v>106</v>
      </c>
      <c r="C1077" s="357">
        <v>122</v>
      </c>
      <c r="D1077" s="357">
        <v>133</v>
      </c>
      <c r="E1077" s="357">
        <v>255</v>
      </c>
    </row>
    <row r="1078" spans="1:5">
      <c r="A1078" s="334" t="s">
        <v>1225</v>
      </c>
      <c r="B1078" s="347">
        <v>12</v>
      </c>
      <c r="C1078" s="357">
        <v>12</v>
      </c>
      <c r="D1078" s="357">
        <v>14</v>
      </c>
      <c r="E1078" s="357">
        <v>26</v>
      </c>
    </row>
    <row r="1079" spans="1:5">
      <c r="A1079" s="334" t="s">
        <v>1707</v>
      </c>
      <c r="B1079" s="347">
        <v>103</v>
      </c>
      <c r="C1079" s="357">
        <v>108</v>
      </c>
      <c r="D1079" s="357">
        <v>106</v>
      </c>
      <c r="E1079" s="357">
        <v>214</v>
      </c>
    </row>
    <row r="1080" spans="1:5">
      <c r="A1080" s="334" t="s">
        <v>1710</v>
      </c>
      <c r="B1080" s="347">
        <v>124</v>
      </c>
      <c r="C1080" s="357">
        <v>121</v>
      </c>
      <c r="D1080" s="357">
        <v>133</v>
      </c>
      <c r="E1080" s="357">
        <v>254</v>
      </c>
    </row>
    <row r="1081" spans="1:5">
      <c r="A1081" s="334" t="s">
        <v>1711</v>
      </c>
      <c r="B1081" s="347">
        <v>38</v>
      </c>
      <c r="C1081" s="357">
        <v>42</v>
      </c>
      <c r="D1081" s="357">
        <v>38</v>
      </c>
      <c r="E1081" s="357">
        <v>80</v>
      </c>
    </row>
    <row r="1082" spans="1:5">
      <c r="A1082" s="334" t="s">
        <v>1712</v>
      </c>
      <c r="B1082" s="347">
        <v>505</v>
      </c>
      <c r="C1082" s="357">
        <v>521</v>
      </c>
      <c r="D1082" s="357">
        <v>600</v>
      </c>
      <c r="E1082" s="357">
        <v>1121</v>
      </c>
    </row>
    <row r="1083" spans="1:5">
      <c r="A1083" s="334" t="s">
        <v>1713</v>
      </c>
      <c r="B1083" s="347">
        <v>310</v>
      </c>
      <c r="C1083" s="357">
        <v>323</v>
      </c>
      <c r="D1083" s="357">
        <v>343</v>
      </c>
      <c r="E1083" s="357">
        <v>666</v>
      </c>
    </row>
    <row r="1084" spans="1:5">
      <c r="A1084" s="334" t="s">
        <v>1055</v>
      </c>
      <c r="B1084" s="347">
        <v>25</v>
      </c>
      <c r="C1084" s="357">
        <v>36</v>
      </c>
      <c r="D1084" s="357">
        <v>40</v>
      </c>
      <c r="E1084" s="357">
        <v>76</v>
      </c>
    </row>
    <row r="1085" spans="1:5">
      <c r="A1085" s="334" t="s">
        <v>696</v>
      </c>
      <c r="B1085" s="347">
        <v>886</v>
      </c>
      <c r="C1085" s="357">
        <v>974</v>
      </c>
      <c r="D1085" s="357">
        <v>1135</v>
      </c>
      <c r="E1085" s="357">
        <v>2109</v>
      </c>
    </row>
    <row r="1086" spans="1:5">
      <c r="A1086" s="334" t="s">
        <v>1715</v>
      </c>
      <c r="B1086" s="347">
        <v>547</v>
      </c>
      <c r="C1086" s="357">
        <v>568</v>
      </c>
      <c r="D1086" s="357">
        <v>620</v>
      </c>
      <c r="E1086" s="357">
        <v>1188</v>
      </c>
    </row>
    <row r="1087" spans="1:5">
      <c r="A1087" s="334" t="s">
        <v>1716</v>
      </c>
      <c r="B1087" s="347">
        <v>305</v>
      </c>
      <c r="C1087" s="357">
        <v>337</v>
      </c>
      <c r="D1087" s="357">
        <v>376</v>
      </c>
      <c r="E1087" s="357">
        <v>713</v>
      </c>
    </row>
    <row r="1088" spans="1:5">
      <c r="A1088" s="334" t="s">
        <v>1717</v>
      </c>
      <c r="B1088" s="347">
        <v>632</v>
      </c>
      <c r="C1088" s="357">
        <v>704</v>
      </c>
      <c r="D1088" s="357">
        <v>813</v>
      </c>
      <c r="E1088" s="357">
        <v>1517</v>
      </c>
    </row>
    <row r="1089" spans="1:5">
      <c r="A1089" s="334" t="s">
        <v>974</v>
      </c>
      <c r="B1089" s="347">
        <v>596</v>
      </c>
      <c r="C1089" s="357">
        <v>621</v>
      </c>
      <c r="D1089" s="357">
        <v>725</v>
      </c>
      <c r="E1089" s="357">
        <v>1346</v>
      </c>
    </row>
    <row r="1090" spans="1:5">
      <c r="A1090" s="334" t="s">
        <v>1718</v>
      </c>
      <c r="B1090" s="347">
        <v>418</v>
      </c>
      <c r="C1090" s="357">
        <v>442</v>
      </c>
      <c r="D1090" s="357">
        <v>475</v>
      </c>
      <c r="E1090" s="357">
        <v>917</v>
      </c>
    </row>
    <row r="1091" spans="1:5">
      <c r="A1091" s="334" t="s">
        <v>1719</v>
      </c>
      <c r="B1091" s="347">
        <v>345</v>
      </c>
      <c r="C1091" s="357">
        <v>375</v>
      </c>
      <c r="D1091" s="357">
        <v>432</v>
      </c>
      <c r="E1091" s="357">
        <v>807</v>
      </c>
    </row>
    <row r="1092" spans="1:5">
      <c r="A1092" s="334" t="s">
        <v>1002</v>
      </c>
      <c r="B1092" s="347">
        <v>75</v>
      </c>
      <c r="C1092" s="357">
        <v>75</v>
      </c>
      <c r="D1092" s="357">
        <v>93</v>
      </c>
      <c r="E1092" s="357">
        <v>168</v>
      </c>
    </row>
    <row r="1093" spans="1:5">
      <c r="A1093" s="334" t="s">
        <v>1720</v>
      </c>
      <c r="B1093" s="347">
        <v>59</v>
      </c>
      <c r="C1093" s="357">
        <v>37</v>
      </c>
      <c r="D1093" s="357">
        <v>51</v>
      </c>
      <c r="E1093" s="357">
        <v>88</v>
      </c>
    </row>
    <row r="1094" spans="1:5">
      <c r="A1094" s="334" t="s">
        <v>1714</v>
      </c>
      <c r="B1094" s="347">
        <v>732</v>
      </c>
      <c r="C1094" s="357">
        <v>833</v>
      </c>
      <c r="D1094" s="357">
        <v>967</v>
      </c>
      <c r="E1094" s="357">
        <v>1800</v>
      </c>
    </row>
    <row r="1095" spans="1:5">
      <c r="A1095" s="334" t="s">
        <v>1721</v>
      </c>
      <c r="B1095" s="347">
        <v>128</v>
      </c>
      <c r="C1095" s="357">
        <v>135</v>
      </c>
      <c r="D1095" s="357">
        <v>155</v>
      </c>
      <c r="E1095" s="357">
        <v>290</v>
      </c>
    </row>
    <row r="1096" spans="1:5">
      <c r="A1096" s="334" t="s">
        <v>1255</v>
      </c>
      <c r="B1096" s="347">
        <v>480</v>
      </c>
      <c r="C1096" s="357">
        <v>520</v>
      </c>
      <c r="D1096" s="357">
        <v>588</v>
      </c>
      <c r="E1096" s="357">
        <v>1108</v>
      </c>
    </row>
    <row r="1097" spans="1:5">
      <c r="A1097" s="334" t="s">
        <v>942</v>
      </c>
      <c r="B1097" s="347">
        <v>540</v>
      </c>
      <c r="C1097" s="357">
        <v>539</v>
      </c>
      <c r="D1097" s="357">
        <v>595</v>
      </c>
      <c r="E1097" s="357">
        <v>1134</v>
      </c>
    </row>
    <row r="1098" spans="1:5">
      <c r="A1098" s="334" t="s">
        <v>297</v>
      </c>
      <c r="B1098" s="347">
        <v>273</v>
      </c>
      <c r="C1098" s="357">
        <v>292</v>
      </c>
      <c r="D1098" s="357">
        <v>319</v>
      </c>
      <c r="E1098" s="357">
        <v>611</v>
      </c>
    </row>
    <row r="1099" spans="1:5">
      <c r="A1099" s="334" t="s">
        <v>462</v>
      </c>
      <c r="B1099" s="347">
        <v>34</v>
      </c>
      <c r="C1099" s="357">
        <v>29</v>
      </c>
      <c r="D1099" s="357">
        <v>46</v>
      </c>
      <c r="E1099" s="357">
        <v>75</v>
      </c>
    </row>
    <row r="1100" spans="1:5">
      <c r="A1100" s="334" t="s">
        <v>1722</v>
      </c>
      <c r="B1100" s="347">
        <v>59</v>
      </c>
      <c r="C1100" s="357">
        <v>76</v>
      </c>
      <c r="D1100" s="357">
        <v>66</v>
      </c>
      <c r="E1100" s="357">
        <v>142</v>
      </c>
    </row>
    <row r="1101" spans="1:5">
      <c r="A1101" s="334" t="s">
        <v>187</v>
      </c>
      <c r="B1101" s="347">
        <v>888</v>
      </c>
      <c r="C1101" s="357">
        <v>925</v>
      </c>
      <c r="D1101" s="357">
        <v>1059</v>
      </c>
      <c r="E1101" s="357">
        <v>1984</v>
      </c>
    </row>
    <row r="1102" spans="1:5">
      <c r="A1102" s="334" t="s">
        <v>27</v>
      </c>
      <c r="B1102" s="347">
        <v>375</v>
      </c>
      <c r="C1102" s="357">
        <v>442</v>
      </c>
      <c r="D1102" s="357">
        <v>440</v>
      </c>
      <c r="E1102" s="357">
        <v>882</v>
      </c>
    </row>
    <row r="1103" spans="1:5">
      <c r="A1103" s="334" t="s">
        <v>1373</v>
      </c>
      <c r="B1103" s="347">
        <v>35</v>
      </c>
      <c r="C1103" s="357">
        <v>38</v>
      </c>
      <c r="D1103" s="357">
        <v>42</v>
      </c>
      <c r="E1103" s="357">
        <v>80</v>
      </c>
    </row>
    <row r="1104" spans="1:5">
      <c r="A1104" s="334" t="s">
        <v>1723</v>
      </c>
      <c r="B1104" s="347">
        <v>21</v>
      </c>
      <c r="C1104" s="357">
        <v>24</v>
      </c>
      <c r="D1104" s="357">
        <v>26</v>
      </c>
      <c r="E1104" s="357">
        <v>50</v>
      </c>
    </row>
    <row r="1105" spans="1:5">
      <c r="A1105" s="334" t="s">
        <v>692</v>
      </c>
      <c r="B1105" s="347">
        <v>85</v>
      </c>
      <c r="C1105" s="357">
        <v>109</v>
      </c>
      <c r="D1105" s="357">
        <v>103</v>
      </c>
      <c r="E1105" s="357">
        <v>212</v>
      </c>
    </row>
    <row r="1106" spans="1:5">
      <c r="A1106" s="334" t="s">
        <v>167</v>
      </c>
      <c r="B1106" s="347">
        <v>18</v>
      </c>
      <c r="C1106" s="357">
        <v>13</v>
      </c>
      <c r="D1106" s="357">
        <v>19</v>
      </c>
      <c r="E1106" s="357">
        <v>32</v>
      </c>
    </row>
    <row r="1107" spans="1:5">
      <c r="A1107" s="334" t="s">
        <v>563</v>
      </c>
      <c r="B1107" s="347">
        <v>17</v>
      </c>
      <c r="C1107" s="357">
        <v>15</v>
      </c>
      <c r="D1107" s="357">
        <v>13</v>
      </c>
      <c r="E1107" s="357">
        <v>28</v>
      </c>
    </row>
    <row r="1108" spans="1:5">
      <c r="A1108" s="334" t="s">
        <v>1724</v>
      </c>
      <c r="B1108" s="347">
        <v>13</v>
      </c>
      <c r="C1108" s="357">
        <v>10</v>
      </c>
      <c r="D1108" s="357">
        <v>13</v>
      </c>
      <c r="E1108" s="357">
        <v>23</v>
      </c>
    </row>
    <row r="1109" spans="1:5">
      <c r="A1109" s="334" t="s">
        <v>1595</v>
      </c>
      <c r="B1109" s="347">
        <v>15</v>
      </c>
      <c r="C1109" s="357">
        <v>11</v>
      </c>
      <c r="D1109" s="357">
        <v>16</v>
      </c>
      <c r="E1109" s="357">
        <v>27</v>
      </c>
    </row>
    <row r="1110" spans="1:5">
      <c r="A1110" s="334" t="s">
        <v>1652</v>
      </c>
      <c r="B1110" s="347">
        <v>26</v>
      </c>
      <c r="C1110" s="357">
        <v>32</v>
      </c>
      <c r="D1110" s="357">
        <v>26</v>
      </c>
      <c r="E1110" s="357">
        <v>58</v>
      </c>
    </row>
    <row r="1111" spans="1:5">
      <c r="A1111" s="334" t="s">
        <v>961</v>
      </c>
      <c r="B1111" s="347">
        <v>36</v>
      </c>
      <c r="C1111" s="357">
        <v>30</v>
      </c>
      <c r="D1111" s="357">
        <v>45</v>
      </c>
      <c r="E1111" s="357">
        <v>75</v>
      </c>
    </row>
    <row r="1112" spans="1:5">
      <c r="A1112" s="334" t="s">
        <v>1725</v>
      </c>
      <c r="B1112" s="347">
        <v>61</v>
      </c>
      <c r="C1112" s="357">
        <v>39</v>
      </c>
      <c r="D1112" s="357">
        <v>67</v>
      </c>
      <c r="E1112" s="357">
        <v>106</v>
      </c>
    </row>
    <row r="1113" spans="1:5">
      <c r="A1113" s="334" t="s">
        <v>138</v>
      </c>
      <c r="B1113" s="347">
        <v>23</v>
      </c>
      <c r="C1113" s="357">
        <v>23</v>
      </c>
      <c r="D1113" s="357">
        <v>34</v>
      </c>
      <c r="E1113" s="357">
        <v>57</v>
      </c>
    </row>
    <row r="1114" spans="1:5">
      <c r="A1114" s="334" t="s">
        <v>1726</v>
      </c>
      <c r="B1114" s="347">
        <v>77</v>
      </c>
      <c r="C1114" s="357">
        <v>83</v>
      </c>
      <c r="D1114" s="357">
        <v>86</v>
      </c>
      <c r="E1114" s="357">
        <v>169</v>
      </c>
    </row>
    <row r="1115" spans="1:5">
      <c r="A1115" s="334" t="s">
        <v>1727</v>
      </c>
      <c r="B1115" s="347">
        <v>28</v>
      </c>
      <c r="C1115" s="357">
        <v>23</v>
      </c>
      <c r="D1115" s="357">
        <v>35</v>
      </c>
      <c r="E1115" s="357">
        <v>58</v>
      </c>
    </row>
    <row r="1116" spans="1:5">
      <c r="A1116" s="334" t="s">
        <v>887</v>
      </c>
      <c r="B1116" s="347">
        <v>13</v>
      </c>
      <c r="C1116" s="357">
        <v>14</v>
      </c>
      <c r="D1116" s="357">
        <v>14</v>
      </c>
      <c r="E1116" s="357">
        <v>28</v>
      </c>
    </row>
    <row r="1117" spans="1:5">
      <c r="A1117" s="334" t="s">
        <v>93</v>
      </c>
      <c r="B1117" s="347">
        <v>35</v>
      </c>
      <c r="C1117" s="357">
        <v>26</v>
      </c>
      <c r="D1117" s="357">
        <v>27</v>
      </c>
      <c r="E1117" s="357">
        <v>53</v>
      </c>
    </row>
    <row r="1118" spans="1:5">
      <c r="A1118" s="334" t="s">
        <v>454</v>
      </c>
      <c r="B1118" s="347">
        <v>79</v>
      </c>
      <c r="C1118" s="357">
        <v>87</v>
      </c>
      <c r="D1118" s="357">
        <v>65</v>
      </c>
      <c r="E1118" s="357">
        <v>152</v>
      </c>
    </row>
    <row r="1119" spans="1:5">
      <c r="A1119" s="334" t="s">
        <v>237</v>
      </c>
      <c r="B1119" s="347">
        <v>16</v>
      </c>
      <c r="C1119" s="357">
        <v>22</v>
      </c>
      <c r="D1119" s="357">
        <v>20</v>
      </c>
      <c r="E1119" s="357">
        <v>42</v>
      </c>
    </row>
    <row r="1120" spans="1:5">
      <c r="A1120" s="334" t="s">
        <v>1649</v>
      </c>
      <c r="B1120" s="347">
        <v>47</v>
      </c>
      <c r="C1120" s="357">
        <v>47</v>
      </c>
      <c r="D1120" s="357">
        <v>47</v>
      </c>
      <c r="E1120" s="357">
        <v>94</v>
      </c>
    </row>
    <row r="1121" spans="1:5">
      <c r="A1121" s="334" t="s">
        <v>665</v>
      </c>
      <c r="B1121" s="347">
        <v>8</v>
      </c>
      <c r="C1121" s="357">
        <v>8</v>
      </c>
      <c r="D1121" s="357">
        <v>11</v>
      </c>
      <c r="E1121" s="357">
        <v>19</v>
      </c>
    </row>
    <row r="1122" spans="1:5">
      <c r="A1122" s="334" t="s">
        <v>1095</v>
      </c>
      <c r="B1122" s="347">
        <v>38</v>
      </c>
      <c r="C1122" s="357">
        <v>40</v>
      </c>
      <c r="D1122" s="357">
        <v>47</v>
      </c>
      <c r="E1122" s="357">
        <v>87</v>
      </c>
    </row>
    <row r="1123" spans="1:5">
      <c r="A1123" s="334" t="s">
        <v>1728</v>
      </c>
      <c r="B1123" s="347">
        <v>48</v>
      </c>
      <c r="C1123" s="357">
        <v>45</v>
      </c>
      <c r="D1123" s="357">
        <v>62</v>
      </c>
      <c r="E1123" s="357">
        <v>107</v>
      </c>
    </row>
    <row r="1124" spans="1:5">
      <c r="A1124" s="334" t="s">
        <v>1729</v>
      </c>
      <c r="B1124" s="347">
        <v>23</v>
      </c>
      <c r="C1124" s="357">
        <v>22</v>
      </c>
      <c r="D1124" s="357">
        <v>27</v>
      </c>
      <c r="E1124" s="357">
        <v>49</v>
      </c>
    </row>
    <row r="1125" spans="1:5">
      <c r="A1125" s="334" t="s">
        <v>1194</v>
      </c>
      <c r="B1125" s="347">
        <v>39</v>
      </c>
      <c r="C1125" s="357">
        <v>31</v>
      </c>
      <c r="D1125" s="357">
        <v>49</v>
      </c>
      <c r="E1125" s="357">
        <v>80</v>
      </c>
    </row>
    <row r="1126" spans="1:5">
      <c r="A1126" s="334" t="s">
        <v>1269</v>
      </c>
      <c r="B1126" s="347">
        <v>21</v>
      </c>
      <c r="C1126" s="357">
        <v>20</v>
      </c>
      <c r="D1126" s="357">
        <v>27</v>
      </c>
      <c r="E1126" s="357">
        <v>47</v>
      </c>
    </row>
    <row r="1127" spans="1:5">
      <c r="A1127" s="334" t="s">
        <v>1730</v>
      </c>
      <c r="B1127" s="347">
        <v>58</v>
      </c>
      <c r="C1127" s="357">
        <v>43</v>
      </c>
      <c r="D1127" s="357">
        <v>59</v>
      </c>
      <c r="E1127" s="357">
        <v>102</v>
      </c>
    </row>
    <row r="1128" spans="1:5">
      <c r="A1128" s="334" t="s">
        <v>1731</v>
      </c>
      <c r="B1128" s="347">
        <v>45</v>
      </c>
      <c r="C1128" s="357">
        <v>43</v>
      </c>
      <c r="D1128" s="357">
        <v>60</v>
      </c>
      <c r="E1128" s="357">
        <v>103</v>
      </c>
    </row>
    <row r="1129" spans="1:5">
      <c r="A1129" s="334" t="s">
        <v>1733</v>
      </c>
      <c r="B1129" s="347">
        <v>36</v>
      </c>
      <c r="C1129" s="357">
        <v>36</v>
      </c>
      <c r="D1129" s="357">
        <v>44</v>
      </c>
      <c r="E1129" s="357">
        <v>80</v>
      </c>
    </row>
    <row r="1130" spans="1:5">
      <c r="A1130" s="334" t="s">
        <v>1016</v>
      </c>
      <c r="B1130" s="347">
        <v>34</v>
      </c>
      <c r="C1130" s="357">
        <v>33</v>
      </c>
      <c r="D1130" s="357">
        <v>39</v>
      </c>
      <c r="E1130" s="357">
        <v>72</v>
      </c>
    </row>
    <row r="1131" spans="1:5">
      <c r="A1131" s="334" t="s">
        <v>1734</v>
      </c>
      <c r="B1131" s="347">
        <v>39</v>
      </c>
      <c r="C1131" s="357">
        <v>34</v>
      </c>
      <c r="D1131" s="357">
        <v>44</v>
      </c>
      <c r="E1131" s="357">
        <v>78</v>
      </c>
    </row>
    <row r="1132" spans="1:5">
      <c r="A1132" s="334" t="s">
        <v>1187</v>
      </c>
      <c r="B1132" s="347">
        <v>57</v>
      </c>
      <c r="C1132" s="357">
        <v>61</v>
      </c>
      <c r="D1132" s="357">
        <v>59</v>
      </c>
      <c r="E1132" s="357">
        <v>120</v>
      </c>
    </row>
    <row r="1133" spans="1:5">
      <c r="A1133" s="333" t="s">
        <v>1735</v>
      </c>
      <c r="B1133" s="348">
        <v>12612</v>
      </c>
      <c r="C1133" s="358">
        <v>12936</v>
      </c>
      <c r="D1133" s="358">
        <v>14606</v>
      </c>
      <c r="E1133" s="358">
        <v>27542</v>
      </c>
    </row>
    <row r="1134" spans="1:5">
      <c r="A1134" s="334" t="s">
        <v>538</v>
      </c>
      <c r="B1134" s="347">
        <v>20</v>
      </c>
      <c r="C1134" s="357">
        <v>30</v>
      </c>
      <c r="D1134" s="357">
        <v>30</v>
      </c>
      <c r="E1134" s="357">
        <v>60</v>
      </c>
    </row>
    <row r="1135" spans="1:5">
      <c r="A1135" s="334" t="s">
        <v>1736</v>
      </c>
      <c r="B1135" s="347">
        <v>5</v>
      </c>
      <c r="C1135" s="357">
        <v>4</v>
      </c>
      <c r="D1135" s="357">
        <v>5</v>
      </c>
      <c r="E1135" s="357">
        <v>9</v>
      </c>
    </row>
    <row r="1136" spans="1:5">
      <c r="A1136" s="334" t="s">
        <v>1738</v>
      </c>
      <c r="B1136" s="347">
        <v>15</v>
      </c>
      <c r="C1136" s="357">
        <v>13</v>
      </c>
      <c r="D1136" s="357">
        <v>16</v>
      </c>
      <c r="E1136" s="357">
        <v>29</v>
      </c>
    </row>
    <row r="1137" spans="1:5">
      <c r="A1137" s="334" t="s">
        <v>1740</v>
      </c>
      <c r="B1137" s="347">
        <v>8</v>
      </c>
      <c r="C1137" s="357">
        <v>8</v>
      </c>
      <c r="D1137" s="357">
        <v>8</v>
      </c>
      <c r="E1137" s="357">
        <v>16</v>
      </c>
    </row>
    <row r="1138" spans="1:5">
      <c r="A1138" s="334" t="s">
        <v>209</v>
      </c>
      <c r="B1138" s="347">
        <v>14</v>
      </c>
      <c r="C1138" s="357">
        <v>17</v>
      </c>
      <c r="D1138" s="357">
        <v>20</v>
      </c>
      <c r="E1138" s="357">
        <v>37</v>
      </c>
    </row>
    <row r="1139" spans="1:5">
      <c r="A1139" s="334" t="s">
        <v>1741</v>
      </c>
      <c r="B1139" s="347">
        <v>17</v>
      </c>
      <c r="C1139" s="357">
        <v>26</v>
      </c>
      <c r="D1139" s="357">
        <v>16</v>
      </c>
      <c r="E1139" s="357">
        <v>42</v>
      </c>
    </row>
    <row r="1140" spans="1:5">
      <c r="A1140" s="334" t="s">
        <v>1742</v>
      </c>
      <c r="B1140" s="347">
        <v>55</v>
      </c>
      <c r="C1140" s="357">
        <v>61</v>
      </c>
      <c r="D1140" s="357">
        <v>64</v>
      </c>
      <c r="E1140" s="357">
        <v>125</v>
      </c>
    </row>
    <row r="1141" spans="1:5">
      <c r="A1141" s="334" t="s">
        <v>1701</v>
      </c>
      <c r="B1141" s="347">
        <v>5</v>
      </c>
      <c r="C1141" s="357">
        <v>4</v>
      </c>
      <c r="D1141" s="357">
        <v>7</v>
      </c>
      <c r="E1141" s="357">
        <v>11</v>
      </c>
    </row>
    <row r="1142" spans="1:5">
      <c r="A1142" s="334" t="s">
        <v>1743</v>
      </c>
      <c r="B1142" s="347">
        <v>42</v>
      </c>
      <c r="C1142" s="357">
        <v>56</v>
      </c>
      <c r="D1142" s="357">
        <v>67</v>
      </c>
      <c r="E1142" s="357">
        <v>123</v>
      </c>
    </row>
    <row r="1143" spans="1:5">
      <c r="A1143" s="334" t="s">
        <v>1744</v>
      </c>
      <c r="B1143" s="347">
        <v>31</v>
      </c>
      <c r="C1143" s="357">
        <v>37</v>
      </c>
      <c r="D1143" s="357">
        <v>47</v>
      </c>
      <c r="E1143" s="357">
        <v>84</v>
      </c>
    </row>
    <row r="1144" spans="1:5">
      <c r="A1144" s="334" t="s">
        <v>199</v>
      </c>
      <c r="B1144" s="347">
        <v>74</v>
      </c>
      <c r="C1144" s="357">
        <v>84</v>
      </c>
      <c r="D1144" s="357">
        <v>99</v>
      </c>
      <c r="E1144" s="357">
        <v>183</v>
      </c>
    </row>
    <row r="1145" spans="1:5">
      <c r="A1145" s="334" t="s">
        <v>243</v>
      </c>
      <c r="B1145" s="347">
        <v>191</v>
      </c>
      <c r="C1145" s="357">
        <v>233</v>
      </c>
      <c r="D1145" s="357">
        <v>244</v>
      </c>
      <c r="E1145" s="357">
        <v>477</v>
      </c>
    </row>
    <row r="1146" spans="1:5">
      <c r="A1146" s="334" t="s">
        <v>1745</v>
      </c>
      <c r="B1146" s="347">
        <v>103</v>
      </c>
      <c r="C1146" s="357">
        <v>127</v>
      </c>
      <c r="D1146" s="357">
        <v>119</v>
      </c>
      <c r="E1146" s="357">
        <v>246</v>
      </c>
    </row>
    <row r="1147" spans="1:5">
      <c r="A1147" s="334" t="s">
        <v>1746</v>
      </c>
      <c r="B1147" s="347">
        <v>4</v>
      </c>
      <c r="C1147" s="357">
        <v>4</v>
      </c>
      <c r="D1147" s="357">
        <v>6</v>
      </c>
      <c r="E1147" s="357">
        <v>10</v>
      </c>
    </row>
    <row r="1148" spans="1:5">
      <c r="A1148" s="334" t="s">
        <v>147</v>
      </c>
      <c r="B1148" s="347">
        <v>18</v>
      </c>
      <c r="C1148" s="357">
        <v>26</v>
      </c>
      <c r="D1148" s="357">
        <v>25</v>
      </c>
      <c r="E1148" s="357">
        <v>51</v>
      </c>
    </row>
    <row r="1149" spans="1:5">
      <c r="A1149" s="334" t="s">
        <v>794</v>
      </c>
      <c r="B1149" s="347">
        <v>8</v>
      </c>
      <c r="C1149" s="357">
        <v>12</v>
      </c>
      <c r="D1149" s="357">
        <v>13</v>
      </c>
      <c r="E1149" s="357">
        <v>25</v>
      </c>
    </row>
    <row r="1150" spans="1:5">
      <c r="A1150" s="334" t="s">
        <v>1747</v>
      </c>
      <c r="B1150" s="347">
        <v>4</v>
      </c>
      <c r="C1150" s="357">
        <v>7</v>
      </c>
      <c r="D1150" s="357">
        <v>5</v>
      </c>
      <c r="E1150" s="357">
        <v>12</v>
      </c>
    </row>
    <row r="1151" spans="1:5">
      <c r="A1151" s="334" t="s">
        <v>1749</v>
      </c>
      <c r="B1151" s="347">
        <v>7</v>
      </c>
      <c r="C1151" s="357">
        <v>5</v>
      </c>
      <c r="D1151" s="357">
        <v>8</v>
      </c>
      <c r="E1151" s="357">
        <v>13</v>
      </c>
    </row>
    <row r="1152" spans="1:5">
      <c r="A1152" s="334" t="s">
        <v>1214</v>
      </c>
      <c r="B1152" s="347">
        <v>9</v>
      </c>
      <c r="C1152" s="357">
        <v>9</v>
      </c>
      <c r="D1152" s="357">
        <v>10</v>
      </c>
      <c r="E1152" s="357">
        <v>19</v>
      </c>
    </row>
    <row r="1153" spans="1:5">
      <c r="A1153" s="334" t="s">
        <v>1305</v>
      </c>
      <c r="B1153" s="347">
        <v>21</v>
      </c>
      <c r="C1153" s="357">
        <v>31</v>
      </c>
      <c r="D1153" s="357">
        <v>34</v>
      </c>
      <c r="E1153" s="357">
        <v>65</v>
      </c>
    </row>
    <row r="1154" spans="1:5">
      <c r="A1154" s="334" t="s">
        <v>254</v>
      </c>
      <c r="B1154" s="347">
        <v>10</v>
      </c>
      <c r="C1154" s="357">
        <v>7</v>
      </c>
      <c r="D1154" s="357">
        <v>11</v>
      </c>
      <c r="E1154" s="357">
        <v>18</v>
      </c>
    </row>
    <row r="1155" spans="1:5">
      <c r="A1155" s="334" t="s">
        <v>684</v>
      </c>
      <c r="B1155" s="347">
        <v>11</v>
      </c>
      <c r="C1155" s="357">
        <v>16</v>
      </c>
      <c r="D1155" s="357">
        <v>19</v>
      </c>
      <c r="E1155" s="357">
        <v>35</v>
      </c>
    </row>
    <row r="1156" spans="1:5">
      <c r="A1156" s="334" t="s">
        <v>1750</v>
      </c>
      <c r="B1156" s="347">
        <v>32</v>
      </c>
      <c r="C1156" s="357">
        <v>49</v>
      </c>
      <c r="D1156" s="357">
        <v>42</v>
      </c>
      <c r="E1156" s="357">
        <v>91</v>
      </c>
    </row>
    <row r="1157" spans="1:5">
      <c r="A1157" s="334" t="s">
        <v>1751</v>
      </c>
      <c r="B1157" s="347">
        <v>10</v>
      </c>
      <c r="C1157" s="357">
        <v>20</v>
      </c>
      <c r="D1157" s="357">
        <v>18</v>
      </c>
      <c r="E1157" s="357">
        <v>38</v>
      </c>
    </row>
    <row r="1158" spans="1:5">
      <c r="A1158" s="334" t="s">
        <v>1752</v>
      </c>
      <c r="B1158" s="347">
        <v>15</v>
      </c>
      <c r="C1158" s="357">
        <v>20</v>
      </c>
      <c r="D1158" s="357">
        <v>21</v>
      </c>
      <c r="E1158" s="357">
        <v>41</v>
      </c>
    </row>
    <row r="1159" spans="1:5">
      <c r="A1159" s="334" t="s">
        <v>1755</v>
      </c>
      <c r="B1159" s="347">
        <v>8</v>
      </c>
      <c r="C1159" s="357">
        <v>10</v>
      </c>
      <c r="D1159" s="357">
        <v>11</v>
      </c>
      <c r="E1159" s="357">
        <v>21</v>
      </c>
    </row>
    <row r="1160" spans="1:5">
      <c r="A1160" s="334" t="s">
        <v>785</v>
      </c>
      <c r="B1160" s="347">
        <v>44</v>
      </c>
      <c r="C1160" s="357">
        <v>53</v>
      </c>
      <c r="D1160" s="357">
        <v>49</v>
      </c>
      <c r="E1160" s="357">
        <v>102</v>
      </c>
    </row>
    <row r="1161" spans="1:5">
      <c r="A1161" s="334" t="s">
        <v>1091</v>
      </c>
      <c r="B1161" s="347">
        <v>46</v>
      </c>
      <c r="C1161" s="357">
        <v>59</v>
      </c>
      <c r="D1161" s="357">
        <v>61</v>
      </c>
      <c r="E1161" s="357">
        <v>120</v>
      </c>
    </row>
    <row r="1162" spans="1:5">
      <c r="A1162" s="334" t="s">
        <v>1384</v>
      </c>
      <c r="B1162" s="347">
        <v>14</v>
      </c>
      <c r="C1162" s="357">
        <v>16</v>
      </c>
      <c r="D1162" s="357">
        <v>24</v>
      </c>
      <c r="E1162" s="357">
        <v>40</v>
      </c>
    </row>
    <row r="1163" spans="1:5">
      <c r="A1163" s="334" t="s">
        <v>1756</v>
      </c>
      <c r="B1163" s="347">
        <v>29</v>
      </c>
      <c r="C1163" s="357">
        <v>27</v>
      </c>
      <c r="D1163" s="357">
        <v>42</v>
      </c>
      <c r="E1163" s="357">
        <v>69</v>
      </c>
    </row>
    <row r="1164" spans="1:5">
      <c r="A1164" s="334" t="s">
        <v>1757</v>
      </c>
      <c r="B1164" s="347">
        <v>14</v>
      </c>
      <c r="C1164" s="357">
        <v>19</v>
      </c>
      <c r="D1164" s="357">
        <v>17</v>
      </c>
      <c r="E1164" s="357">
        <v>36</v>
      </c>
    </row>
    <row r="1165" spans="1:5">
      <c r="A1165" s="334" t="s">
        <v>1759</v>
      </c>
      <c r="B1165" s="347">
        <v>23</v>
      </c>
      <c r="C1165" s="357">
        <v>18</v>
      </c>
      <c r="D1165" s="357">
        <v>19</v>
      </c>
      <c r="E1165" s="357">
        <v>37</v>
      </c>
    </row>
    <row r="1166" spans="1:5">
      <c r="A1166" s="334" t="s">
        <v>285</v>
      </c>
      <c r="B1166" s="347">
        <v>62</v>
      </c>
      <c r="C1166" s="357">
        <v>80</v>
      </c>
      <c r="D1166" s="357">
        <v>76</v>
      </c>
      <c r="E1166" s="357">
        <v>156</v>
      </c>
    </row>
    <row r="1167" spans="1:5">
      <c r="A1167" s="334" t="s">
        <v>1653</v>
      </c>
      <c r="B1167" s="347">
        <v>8</v>
      </c>
      <c r="C1167" s="357">
        <v>11</v>
      </c>
      <c r="D1167" s="357">
        <v>11</v>
      </c>
      <c r="E1167" s="357">
        <v>22</v>
      </c>
    </row>
    <row r="1168" spans="1:5">
      <c r="A1168" s="334" t="s">
        <v>403</v>
      </c>
      <c r="B1168" s="347">
        <v>14</v>
      </c>
      <c r="C1168" s="357">
        <v>19</v>
      </c>
      <c r="D1168" s="357">
        <v>23</v>
      </c>
      <c r="E1168" s="357">
        <v>42</v>
      </c>
    </row>
    <row r="1169" spans="1:5">
      <c r="A1169" s="334" t="s">
        <v>1760</v>
      </c>
      <c r="B1169" s="347">
        <v>27</v>
      </c>
      <c r="C1169" s="357">
        <v>38</v>
      </c>
      <c r="D1169" s="357">
        <v>36</v>
      </c>
      <c r="E1169" s="357">
        <v>74</v>
      </c>
    </row>
    <row r="1170" spans="1:5">
      <c r="A1170" s="334" t="s">
        <v>1248</v>
      </c>
      <c r="B1170" s="347">
        <v>61</v>
      </c>
      <c r="C1170" s="357">
        <v>74</v>
      </c>
      <c r="D1170" s="357">
        <v>83</v>
      </c>
      <c r="E1170" s="357">
        <v>157</v>
      </c>
    </row>
    <row r="1171" spans="1:5">
      <c r="A1171" s="334" t="s">
        <v>1480</v>
      </c>
      <c r="B1171" s="347">
        <v>14</v>
      </c>
      <c r="C1171" s="357">
        <v>23</v>
      </c>
      <c r="D1171" s="357">
        <v>22</v>
      </c>
      <c r="E1171" s="357">
        <v>45</v>
      </c>
    </row>
    <row r="1172" spans="1:5">
      <c r="A1172" s="334" t="s">
        <v>1655</v>
      </c>
      <c r="B1172" s="347">
        <v>9</v>
      </c>
      <c r="C1172" s="357">
        <v>11</v>
      </c>
      <c r="D1172" s="357">
        <v>15</v>
      </c>
      <c r="E1172" s="357">
        <v>26</v>
      </c>
    </row>
    <row r="1173" spans="1:5">
      <c r="A1173" s="334" t="s">
        <v>772</v>
      </c>
      <c r="B1173" s="347">
        <v>4</v>
      </c>
      <c r="C1173" s="357">
        <v>4</v>
      </c>
      <c r="D1173" s="357">
        <v>4</v>
      </c>
      <c r="E1173" s="357">
        <v>8</v>
      </c>
    </row>
    <row r="1174" spans="1:5">
      <c r="A1174" s="334" t="s">
        <v>359</v>
      </c>
      <c r="B1174" s="347">
        <v>11</v>
      </c>
      <c r="C1174" s="357">
        <v>12</v>
      </c>
      <c r="D1174" s="357">
        <v>11</v>
      </c>
      <c r="E1174" s="357">
        <v>23</v>
      </c>
    </row>
    <row r="1175" spans="1:5">
      <c r="A1175" s="334" t="s">
        <v>1278</v>
      </c>
      <c r="B1175" s="347">
        <v>46</v>
      </c>
      <c r="C1175" s="357">
        <v>52</v>
      </c>
      <c r="D1175" s="357">
        <v>54</v>
      </c>
      <c r="E1175" s="357">
        <v>106</v>
      </c>
    </row>
    <row r="1176" spans="1:5">
      <c r="A1176" s="334" t="s">
        <v>1762</v>
      </c>
      <c r="B1176" s="347">
        <v>72</v>
      </c>
      <c r="C1176" s="357">
        <v>99</v>
      </c>
      <c r="D1176" s="357">
        <v>93</v>
      </c>
      <c r="E1176" s="357">
        <v>192</v>
      </c>
    </row>
    <row r="1177" spans="1:5">
      <c r="A1177" s="334" t="s">
        <v>1117</v>
      </c>
      <c r="B1177" s="347">
        <v>9</v>
      </c>
      <c r="C1177" s="357">
        <v>11</v>
      </c>
      <c r="D1177" s="357">
        <v>10</v>
      </c>
      <c r="E1177" s="357">
        <v>21</v>
      </c>
    </row>
    <row r="1178" spans="1:5">
      <c r="A1178" s="334" t="s">
        <v>1763</v>
      </c>
      <c r="B1178" s="347">
        <v>33</v>
      </c>
      <c r="C1178" s="357">
        <v>35</v>
      </c>
      <c r="D1178" s="357">
        <v>36</v>
      </c>
      <c r="E1178" s="357">
        <v>71</v>
      </c>
    </row>
    <row r="1179" spans="1:5">
      <c r="A1179" s="334" t="s">
        <v>509</v>
      </c>
      <c r="B1179" s="347">
        <v>21</v>
      </c>
      <c r="C1179" s="357">
        <v>29</v>
      </c>
      <c r="D1179" s="357">
        <v>30</v>
      </c>
      <c r="E1179" s="357">
        <v>59</v>
      </c>
    </row>
    <row r="1180" spans="1:5">
      <c r="A1180" s="334" t="s">
        <v>682</v>
      </c>
      <c r="B1180" s="347">
        <v>6</v>
      </c>
      <c r="C1180" s="357">
        <v>7</v>
      </c>
      <c r="D1180" s="357">
        <v>9</v>
      </c>
      <c r="E1180" s="357">
        <v>16</v>
      </c>
    </row>
    <row r="1181" spans="1:5">
      <c r="A1181" s="334" t="s">
        <v>1764</v>
      </c>
      <c r="B1181" s="347">
        <v>12</v>
      </c>
      <c r="C1181" s="357">
        <v>16</v>
      </c>
      <c r="D1181" s="357">
        <v>19</v>
      </c>
      <c r="E1181" s="357">
        <v>35</v>
      </c>
    </row>
    <row r="1182" spans="1:5">
      <c r="A1182" s="334" t="s">
        <v>1765</v>
      </c>
      <c r="B1182" s="347">
        <v>8</v>
      </c>
      <c r="C1182" s="357">
        <v>6</v>
      </c>
      <c r="D1182" s="357">
        <v>14</v>
      </c>
      <c r="E1182" s="357">
        <v>20</v>
      </c>
    </row>
    <row r="1183" spans="1:5">
      <c r="A1183" s="334" t="s">
        <v>1605</v>
      </c>
      <c r="B1183" s="347">
        <v>6</v>
      </c>
      <c r="C1183" s="357">
        <v>6</v>
      </c>
      <c r="D1183" s="357">
        <v>5</v>
      </c>
      <c r="E1183" s="357">
        <v>11</v>
      </c>
    </row>
    <row r="1184" spans="1:5">
      <c r="A1184" s="334" t="s">
        <v>930</v>
      </c>
      <c r="B1184" s="347">
        <v>14</v>
      </c>
      <c r="C1184" s="357">
        <v>13</v>
      </c>
      <c r="D1184" s="357">
        <v>21</v>
      </c>
      <c r="E1184" s="357">
        <v>34</v>
      </c>
    </row>
    <row r="1185" spans="1:5">
      <c r="A1185" s="334" t="s">
        <v>1766</v>
      </c>
      <c r="B1185" s="347">
        <v>7</v>
      </c>
      <c r="C1185" s="357">
        <v>9</v>
      </c>
      <c r="D1185" s="357">
        <v>7</v>
      </c>
      <c r="E1185" s="357">
        <v>16</v>
      </c>
    </row>
    <row r="1186" spans="1:5">
      <c r="A1186" s="334" t="s">
        <v>1768</v>
      </c>
      <c r="B1186" s="347">
        <v>13</v>
      </c>
      <c r="C1186" s="357">
        <v>14</v>
      </c>
      <c r="D1186" s="357">
        <v>16</v>
      </c>
      <c r="E1186" s="357">
        <v>30</v>
      </c>
    </row>
    <row r="1187" spans="1:5">
      <c r="A1187" s="334" t="s">
        <v>1761</v>
      </c>
      <c r="B1187" s="347">
        <v>123</v>
      </c>
      <c r="C1187" s="357">
        <v>150</v>
      </c>
      <c r="D1187" s="357">
        <v>166</v>
      </c>
      <c r="E1187" s="357">
        <v>316</v>
      </c>
    </row>
    <row r="1188" spans="1:5">
      <c r="A1188" s="334" t="s">
        <v>1769</v>
      </c>
      <c r="B1188" s="347">
        <v>26</v>
      </c>
      <c r="C1188" s="357">
        <v>27</v>
      </c>
      <c r="D1188" s="357">
        <v>34</v>
      </c>
      <c r="E1188" s="357">
        <v>61</v>
      </c>
    </row>
    <row r="1189" spans="1:5">
      <c r="A1189" s="334" t="s">
        <v>400</v>
      </c>
      <c r="B1189" s="347">
        <v>119</v>
      </c>
      <c r="C1189" s="357">
        <v>143</v>
      </c>
      <c r="D1189" s="357">
        <v>152</v>
      </c>
      <c r="E1189" s="357">
        <v>295</v>
      </c>
    </row>
    <row r="1190" spans="1:5">
      <c r="A1190" s="334" t="s">
        <v>815</v>
      </c>
      <c r="B1190" s="347">
        <v>9</v>
      </c>
      <c r="C1190" s="357">
        <v>5</v>
      </c>
      <c r="D1190" s="357">
        <v>10</v>
      </c>
      <c r="E1190" s="357">
        <v>15</v>
      </c>
    </row>
    <row r="1191" spans="1:5">
      <c r="A1191" s="334" t="s">
        <v>415</v>
      </c>
      <c r="B1191" s="347">
        <v>13</v>
      </c>
      <c r="C1191" s="357">
        <v>19</v>
      </c>
      <c r="D1191" s="357">
        <v>18</v>
      </c>
      <c r="E1191" s="357">
        <v>37</v>
      </c>
    </row>
    <row r="1192" spans="1:5">
      <c r="A1192" s="334" t="s">
        <v>1770</v>
      </c>
      <c r="B1192" s="347">
        <v>36</v>
      </c>
      <c r="C1192" s="357">
        <v>55</v>
      </c>
      <c r="D1192" s="357">
        <v>51</v>
      </c>
      <c r="E1192" s="357">
        <v>106</v>
      </c>
    </row>
    <row r="1193" spans="1:5">
      <c r="A1193" s="334" t="s">
        <v>1771</v>
      </c>
      <c r="B1193" s="347">
        <v>14</v>
      </c>
      <c r="C1193" s="357">
        <v>21</v>
      </c>
      <c r="D1193" s="357">
        <v>28</v>
      </c>
      <c r="E1193" s="357">
        <v>49</v>
      </c>
    </row>
    <row r="1194" spans="1:5">
      <c r="A1194" s="334" t="s">
        <v>1338</v>
      </c>
      <c r="B1194" s="347">
        <v>169</v>
      </c>
      <c r="C1194" s="357">
        <v>191</v>
      </c>
      <c r="D1194" s="357">
        <v>210</v>
      </c>
      <c r="E1194" s="357">
        <v>401</v>
      </c>
    </row>
    <row r="1195" spans="1:5">
      <c r="A1195" s="334" t="s">
        <v>1495</v>
      </c>
      <c r="B1195" s="347">
        <v>57</v>
      </c>
      <c r="C1195" s="357">
        <v>38</v>
      </c>
      <c r="D1195" s="357">
        <v>51</v>
      </c>
      <c r="E1195" s="357">
        <v>89</v>
      </c>
    </row>
    <row r="1196" spans="1:5">
      <c r="A1196" s="334" t="s">
        <v>86</v>
      </c>
      <c r="B1196" s="347">
        <v>25</v>
      </c>
      <c r="C1196" s="357">
        <v>27</v>
      </c>
      <c r="D1196" s="357">
        <v>27</v>
      </c>
      <c r="E1196" s="357">
        <v>54</v>
      </c>
    </row>
    <row r="1197" spans="1:5">
      <c r="A1197" s="334" t="s">
        <v>1772</v>
      </c>
      <c r="B1197" s="347">
        <v>30</v>
      </c>
      <c r="C1197" s="357">
        <v>35</v>
      </c>
      <c r="D1197" s="357">
        <v>38</v>
      </c>
      <c r="E1197" s="357">
        <v>73</v>
      </c>
    </row>
    <row r="1198" spans="1:5">
      <c r="A1198" s="334" t="s">
        <v>901</v>
      </c>
      <c r="B1198" s="347">
        <v>6</v>
      </c>
      <c r="C1198" s="357">
        <v>10</v>
      </c>
      <c r="D1198" s="357">
        <v>7</v>
      </c>
      <c r="E1198" s="357">
        <v>17</v>
      </c>
    </row>
    <row r="1199" spans="1:5">
      <c r="A1199" s="334" t="s">
        <v>238</v>
      </c>
      <c r="B1199" s="347">
        <v>7</v>
      </c>
      <c r="C1199" s="357">
        <v>9</v>
      </c>
      <c r="D1199" s="357">
        <v>8</v>
      </c>
      <c r="E1199" s="357">
        <v>17</v>
      </c>
    </row>
    <row r="1200" spans="1:5">
      <c r="A1200" s="334" t="s">
        <v>230</v>
      </c>
      <c r="B1200" s="347">
        <v>12</v>
      </c>
      <c r="C1200" s="357">
        <v>17</v>
      </c>
      <c r="D1200" s="357">
        <v>17</v>
      </c>
      <c r="E1200" s="357">
        <v>34</v>
      </c>
    </row>
    <row r="1201" spans="1:5">
      <c r="A1201" s="334" t="s">
        <v>1773</v>
      </c>
      <c r="B1201" s="347">
        <v>31</v>
      </c>
      <c r="C1201" s="357">
        <v>33</v>
      </c>
      <c r="D1201" s="357">
        <v>37</v>
      </c>
      <c r="E1201" s="357">
        <v>70</v>
      </c>
    </row>
    <row r="1202" spans="1:5">
      <c r="A1202" s="334" t="s">
        <v>344</v>
      </c>
      <c r="B1202" s="347">
        <v>23</v>
      </c>
      <c r="C1202" s="357">
        <v>22</v>
      </c>
      <c r="D1202" s="357">
        <v>28</v>
      </c>
      <c r="E1202" s="357">
        <v>50</v>
      </c>
    </row>
    <row r="1203" spans="1:5">
      <c r="A1203" s="334" t="s">
        <v>233</v>
      </c>
      <c r="B1203" s="347">
        <v>9</v>
      </c>
      <c r="C1203" s="357">
        <v>5</v>
      </c>
      <c r="D1203" s="357">
        <v>10</v>
      </c>
      <c r="E1203" s="357">
        <v>15</v>
      </c>
    </row>
    <row r="1204" spans="1:5">
      <c r="A1204" s="334" t="s">
        <v>79</v>
      </c>
      <c r="B1204" s="347">
        <v>6</v>
      </c>
      <c r="C1204" s="357">
        <v>7</v>
      </c>
      <c r="D1204" s="357">
        <v>10</v>
      </c>
      <c r="E1204" s="357">
        <v>17</v>
      </c>
    </row>
    <row r="1205" spans="1:5">
      <c r="A1205" s="334" t="s">
        <v>810</v>
      </c>
      <c r="B1205" s="347">
        <v>34</v>
      </c>
      <c r="C1205" s="357">
        <v>35</v>
      </c>
      <c r="D1205" s="357">
        <v>33</v>
      </c>
      <c r="E1205" s="357">
        <v>68</v>
      </c>
    </row>
    <row r="1206" spans="1:5">
      <c r="A1206" s="334" t="s">
        <v>759</v>
      </c>
      <c r="B1206" s="347">
        <v>104</v>
      </c>
      <c r="C1206" s="357">
        <v>125</v>
      </c>
      <c r="D1206" s="357">
        <v>131</v>
      </c>
      <c r="E1206" s="357">
        <v>256</v>
      </c>
    </row>
    <row r="1207" spans="1:5">
      <c r="A1207" s="334" t="s">
        <v>1776</v>
      </c>
      <c r="B1207" s="347">
        <v>28</v>
      </c>
      <c r="C1207" s="357">
        <v>37</v>
      </c>
      <c r="D1207" s="357">
        <v>44</v>
      </c>
      <c r="E1207" s="357">
        <v>81</v>
      </c>
    </row>
    <row r="1208" spans="1:5">
      <c r="A1208" s="334" t="s">
        <v>1629</v>
      </c>
      <c r="B1208" s="347">
        <v>11</v>
      </c>
      <c r="C1208" s="357">
        <v>19</v>
      </c>
      <c r="D1208" s="357">
        <v>11</v>
      </c>
      <c r="E1208" s="357">
        <v>30</v>
      </c>
    </row>
    <row r="1209" spans="1:5">
      <c r="A1209" s="334" t="s">
        <v>745</v>
      </c>
      <c r="B1209" s="347">
        <v>62</v>
      </c>
      <c r="C1209" s="357">
        <v>74</v>
      </c>
      <c r="D1209" s="357">
        <v>75</v>
      </c>
      <c r="E1209" s="357">
        <v>149</v>
      </c>
    </row>
    <row r="1210" spans="1:5">
      <c r="A1210" s="334" t="s">
        <v>1777</v>
      </c>
      <c r="B1210" s="347">
        <v>4</v>
      </c>
      <c r="C1210" s="357">
        <v>7</v>
      </c>
      <c r="D1210" s="357">
        <v>6</v>
      </c>
      <c r="E1210" s="357">
        <v>13</v>
      </c>
    </row>
    <row r="1211" spans="1:5">
      <c r="A1211" s="334" t="s">
        <v>1778</v>
      </c>
      <c r="B1211" s="347">
        <v>11</v>
      </c>
      <c r="C1211" s="357">
        <v>11</v>
      </c>
      <c r="D1211" s="357">
        <v>12</v>
      </c>
      <c r="E1211" s="357">
        <v>23</v>
      </c>
    </row>
    <row r="1212" spans="1:5">
      <c r="A1212" s="334" t="s">
        <v>1779</v>
      </c>
      <c r="B1212" s="347">
        <v>23</v>
      </c>
      <c r="C1212" s="357">
        <v>25</v>
      </c>
      <c r="D1212" s="357">
        <v>27</v>
      </c>
      <c r="E1212" s="357">
        <v>52</v>
      </c>
    </row>
    <row r="1213" spans="1:5">
      <c r="A1213" s="334" t="s">
        <v>1683</v>
      </c>
      <c r="B1213" s="347">
        <v>17</v>
      </c>
      <c r="C1213" s="357">
        <v>25</v>
      </c>
      <c r="D1213" s="357">
        <v>26</v>
      </c>
      <c r="E1213" s="357">
        <v>51</v>
      </c>
    </row>
    <row r="1214" spans="1:5">
      <c r="A1214" s="334" t="s">
        <v>1780</v>
      </c>
      <c r="B1214" s="347">
        <v>36</v>
      </c>
      <c r="C1214" s="357">
        <v>62</v>
      </c>
      <c r="D1214" s="357">
        <v>62</v>
      </c>
      <c r="E1214" s="357">
        <v>124</v>
      </c>
    </row>
    <row r="1215" spans="1:5">
      <c r="A1215" s="334" t="s">
        <v>1624</v>
      </c>
      <c r="B1215" s="347">
        <v>97</v>
      </c>
      <c r="C1215" s="357">
        <v>133</v>
      </c>
      <c r="D1215" s="357">
        <v>140</v>
      </c>
      <c r="E1215" s="357">
        <v>273</v>
      </c>
    </row>
    <row r="1216" spans="1:5">
      <c r="A1216" s="334" t="s">
        <v>1784</v>
      </c>
      <c r="B1216" s="347">
        <v>14</v>
      </c>
      <c r="C1216" s="357">
        <v>17</v>
      </c>
      <c r="D1216" s="357">
        <v>21</v>
      </c>
      <c r="E1216" s="357">
        <v>38</v>
      </c>
    </row>
    <row r="1217" spans="1:5">
      <c r="A1217" s="334" t="s">
        <v>1785</v>
      </c>
      <c r="B1217" s="347">
        <v>309</v>
      </c>
      <c r="C1217" s="357">
        <v>351</v>
      </c>
      <c r="D1217" s="357">
        <v>361</v>
      </c>
      <c r="E1217" s="357">
        <v>712</v>
      </c>
    </row>
    <row r="1218" spans="1:5">
      <c r="A1218" s="334" t="s">
        <v>1023</v>
      </c>
      <c r="B1218" s="347">
        <v>179</v>
      </c>
      <c r="C1218" s="357">
        <v>184</v>
      </c>
      <c r="D1218" s="357">
        <v>234</v>
      </c>
      <c r="E1218" s="357">
        <v>418</v>
      </c>
    </row>
    <row r="1219" spans="1:5">
      <c r="A1219" s="334" t="s">
        <v>556</v>
      </c>
      <c r="B1219" s="347">
        <v>27</v>
      </c>
      <c r="C1219" s="357">
        <v>29</v>
      </c>
      <c r="D1219" s="357">
        <v>35</v>
      </c>
      <c r="E1219" s="357">
        <v>64</v>
      </c>
    </row>
    <row r="1220" spans="1:5">
      <c r="A1220" s="334" t="s">
        <v>1323</v>
      </c>
      <c r="B1220" s="347">
        <v>33</v>
      </c>
      <c r="C1220" s="357">
        <v>20</v>
      </c>
      <c r="D1220" s="357">
        <v>32</v>
      </c>
      <c r="E1220" s="357">
        <v>52</v>
      </c>
    </row>
    <row r="1221" spans="1:5">
      <c r="A1221" s="334" t="s">
        <v>1786</v>
      </c>
      <c r="B1221" s="347">
        <v>232</v>
      </c>
      <c r="C1221" s="357">
        <v>237</v>
      </c>
      <c r="D1221" s="357">
        <v>287</v>
      </c>
      <c r="E1221" s="357">
        <v>524</v>
      </c>
    </row>
    <row r="1222" spans="1:5">
      <c r="A1222" s="334" t="s">
        <v>1787</v>
      </c>
      <c r="B1222" s="347">
        <v>297</v>
      </c>
      <c r="C1222" s="357">
        <v>299</v>
      </c>
      <c r="D1222" s="357">
        <v>344</v>
      </c>
      <c r="E1222" s="357">
        <v>643</v>
      </c>
    </row>
    <row r="1223" spans="1:5">
      <c r="A1223" s="334" t="s">
        <v>1788</v>
      </c>
      <c r="B1223" s="347">
        <v>141</v>
      </c>
      <c r="C1223" s="357">
        <v>134</v>
      </c>
      <c r="D1223" s="357">
        <v>160</v>
      </c>
      <c r="E1223" s="357">
        <v>294</v>
      </c>
    </row>
    <row r="1224" spans="1:5">
      <c r="A1224" s="334" t="s">
        <v>1789</v>
      </c>
      <c r="B1224" s="347">
        <v>260</v>
      </c>
      <c r="C1224" s="357">
        <v>337</v>
      </c>
      <c r="D1224" s="357">
        <v>335</v>
      </c>
      <c r="E1224" s="357">
        <v>672</v>
      </c>
    </row>
    <row r="1225" spans="1:5">
      <c r="A1225" s="334" t="s">
        <v>253</v>
      </c>
      <c r="B1225" s="347">
        <v>47</v>
      </c>
      <c r="C1225" s="357">
        <v>56</v>
      </c>
      <c r="D1225" s="357">
        <v>60</v>
      </c>
      <c r="E1225" s="357">
        <v>116</v>
      </c>
    </row>
    <row r="1226" spans="1:5">
      <c r="A1226" s="334" t="s">
        <v>1767</v>
      </c>
      <c r="B1226" s="347">
        <v>7</v>
      </c>
      <c r="C1226" s="357">
        <v>14</v>
      </c>
      <c r="D1226" s="357">
        <v>9</v>
      </c>
      <c r="E1226" s="357">
        <v>23</v>
      </c>
    </row>
    <row r="1227" spans="1:5">
      <c r="A1227" s="334" t="s">
        <v>1791</v>
      </c>
      <c r="B1227" s="347">
        <v>70</v>
      </c>
      <c r="C1227" s="357">
        <v>83</v>
      </c>
      <c r="D1227" s="357">
        <v>80</v>
      </c>
      <c r="E1227" s="357">
        <v>163</v>
      </c>
    </row>
    <row r="1228" spans="1:5">
      <c r="A1228" s="334" t="s">
        <v>1792</v>
      </c>
      <c r="B1228" s="347">
        <v>260</v>
      </c>
      <c r="C1228" s="357">
        <v>309</v>
      </c>
      <c r="D1228" s="357">
        <v>311</v>
      </c>
      <c r="E1228" s="357">
        <v>620</v>
      </c>
    </row>
    <row r="1229" spans="1:5">
      <c r="A1229" s="334" t="s">
        <v>1795</v>
      </c>
      <c r="B1229" s="347">
        <v>370</v>
      </c>
      <c r="C1229" s="357">
        <v>378</v>
      </c>
      <c r="D1229" s="357">
        <v>425</v>
      </c>
      <c r="E1229" s="357">
        <v>803</v>
      </c>
    </row>
    <row r="1230" spans="1:5">
      <c r="A1230" s="334" t="s">
        <v>1319</v>
      </c>
      <c r="B1230" s="347">
        <v>54</v>
      </c>
      <c r="C1230" s="357">
        <v>45</v>
      </c>
      <c r="D1230" s="357">
        <v>27</v>
      </c>
      <c r="E1230" s="357">
        <v>72</v>
      </c>
    </row>
    <row r="1231" spans="1:5">
      <c r="A1231" s="334" t="s">
        <v>1796</v>
      </c>
      <c r="B1231" s="347">
        <v>20</v>
      </c>
      <c r="C1231" s="357">
        <v>20</v>
      </c>
      <c r="D1231" s="357">
        <v>23</v>
      </c>
      <c r="E1231" s="357">
        <v>43</v>
      </c>
    </row>
    <row r="1232" spans="1:5">
      <c r="A1232" s="334" t="s">
        <v>702</v>
      </c>
      <c r="B1232" s="347">
        <v>134</v>
      </c>
      <c r="C1232" s="357">
        <v>114</v>
      </c>
      <c r="D1232" s="357">
        <v>125</v>
      </c>
      <c r="E1232" s="357">
        <v>239</v>
      </c>
    </row>
    <row r="1233" spans="1:5">
      <c r="A1233" s="334" t="s">
        <v>1042</v>
      </c>
      <c r="B1233" s="347">
        <v>37</v>
      </c>
      <c r="C1233" s="357">
        <v>24</v>
      </c>
      <c r="D1233" s="357">
        <v>41</v>
      </c>
      <c r="E1233" s="357">
        <v>65</v>
      </c>
    </row>
    <row r="1234" spans="1:5">
      <c r="A1234" s="334" t="s">
        <v>633</v>
      </c>
      <c r="B1234" s="347">
        <v>28</v>
      </c>
      <c r="C1234" s="357">
        <v>38</v>
      </c>
      <c r="D1234" s="357">
        <v>38</v>
      </c>
      <c r="E1234" s="357">
        <v>76</v>
      </c>
    </row>
    <row r="1235" spans="1:5">
      <c r="A1235" s="334" t="s">
        <v>1797</v>
      </c>
      <c r="B1235" s="347">
        <v>5</v>
      </c>
      <c r="C1235" s="357">
        <v>3</v>
      </c>
      <c r="D1235" s="357">
        <v>4</v>
      </c>
      <c r="E1235" s="357">
        <v>7</v>
      </c>
    </row>
    <row r="1236" spans="1:5">
      <c r="A1236" s="334" t="s">
        <v>1799</v>
      </c>
      <c r="B1236" s="347">
        <v>16</v>
      </c>
      <c r="C1236" s="357">
        <v>18</v>
      </c>
      <c r="D1236" s="357">
        <v>19</v>
      </c>
      <c r="E1236" s="357">
        <v>37</v>
      </c>
    </row>
    <row r="1237" spans="1:5">
      <c r="A1237" s="334" t="s">
        <v>1405</v>
      </c>
      <c r="B1237" s="347">
        <v>18</v>
      </c>
      <c r="C1237" s="357">
        <v>16</v>
      </c>
      <c r="D1237" s="357">
        <v>15</v>
      </c>
      <c r="E1237" s="357">
        <v>31</v>
      </c>
    </row>
    <row r="1238" spans="1:5">
      <c r="A1238" s="334" t="s">
        <v>1044</v>
      </c>
      <c r="B1238" s="347">
        <v>223</v>
      </c>
      <c r="C1238" s="357">
        <v>278</v>
      </c>
      <c r="D1238" s="357">
        <v>285</v>
      </c>
      <c r="E1238" s="357">
        <v>563</v>
      </c>
    </row>
    <row r="1239" spans="1:5">
      <c r="A1239" s="334" t="s">
        <v>1800</v>
      </c>
      <c r="B1239" s="347">
        <v>149</v>
      </c>
      <c r="C1239" s="357">
        <v>160</v>
      </c>
      <c r="D1239" s="357">
        <v>168</v>
      </c>
      <c r="E1239" s="357">
        <v>328</v>
      </c>
    </row>
    <row r="1240" spans="1:5">
      <c r="A1240" s="334" t="s">
        <v>1737</v>
      </c>
      <c r="B1240" s="347">
        <v>38</v>
      </c>
      <c r="C1240" s="357">
        <v>47</v>
      </c>
      <c r="D1240" s="357">
        <v>41</v>
      </c>
      <c r="E1240" s="357">
        <v>88</v>
      </c>
    </row>
    <row r="1241" spans="1:5">
      <c r="A1241" s="334" t="s">
        <v>1243</v>
      </c>
      <c r="B1241" s="347">
        <v>73</v>
      </c>
      <c r="C1241" s="357">
        <v>62</v>
      </c>
      <c r="D1241" s="357">
        <v>71</v>
      </c>
      <c r="E1241" s="357">
        <v>133</v>
      </c>
    </row>
    <row r="1242" spans="1:5">
      <c r="A1242" s="334" t="s">
        <v>1801</v>
      </c>
      <c r="B1242" s="347">
        <v>25</v>
      </c>
      <c r="C1242" s="357">
        <v>10</v>
      </c>
      <c r="D1242" s="357">
        <v>19</v>
      </c>
      <c r="E1242" s="357">
        <v>29</v>
      </c>
    </row>
    <row r="1243" spans="1:5">
      <c r="A1243" s="334" t="s">
        <v>1563</v>
      </c>
      <c r="B1243" s="347">
        <v>19</v>
      </c>
      <c r="C1243" s="357">
        <v>20</v>
      </c>
      <c r="D1243" s="357">
        <v>26</v>
      </c>
      <c r="E1243" s="357">
        <v>46</v>
      </c>
    </row>
    <row r="1244" spans="1:5">
      <c r="A1244" s="334" t="s">
        <v>251</v>
      </c>
      <c r="B1244" s="347">
        <v>114</v>
      </c>
      <c r="C1244" s="357">
        <v>112</v>
      </c>
      <c r="D1244" s="357">
        <v>136</v>
      </c>
      <c r="E1244" s="357">
        <v>248</v>
      </c>
    </row>
    <row r="1245" spans="1:5">
      <c r="A1245" s="334" t="s">
        <v>1802</v>
      </c>
      <c r="B1245" s="347">
        <v>102</v>
      </c>
      <c r="C1245" s="357">
        <v>115</v>
      </c>
      <c r="D1245" s="357">
        <v>109</v>
      </c>
      <c r="E1245" s="357">
        <v>224</v>
      </c>
    </row>
    <row r="1246" spans="1:5">
      <c r="A1246" s="334" t="s">
        <v>1456</v>
      </c>
      <c r="B1246" s="347">
        <v>143</v>
      </c>
      <c r="C1246" s="357">
        <v>166</v>
      </c>
      <c r="D1246" s="357">
        <v>185</v>
      </c>
      <c r="E1246" s="357">
        <v>351</v>
      </c>
    </row>
    <row r="1247" spans="1:5">
      <c r="A1247" s="334" t="s">
        <v>1803</v>
      </c>
      <c r="B1247" s="347">
        <v>233</v>
      </c>
      <c r="C1247" s="357">
        <v>263</v>
      </c>
      <c r="D1247" s="357">
        <v>309</v>
      </c>
      <c r="E1247" s="357">
        <v>572</v>
      </c>
    </row>
    <row r="1248" spans="1:5">
      <c r="A1248" s="334" t="s">
        <v>1804</v>
      </c>
      <c r="B1248" s="347">
        <v>93</v>
      </c>
      <c r="C1248" s="357">
        <v>87</v>
      </c>
      <c r="D1248" s="357">
        <v>102</v>
      </c>
      <c r="E1248" s="357">
        <v>189</v>
      </c>
    </row>
    <row r="1249" spans="1:5">
      <c r="A1249" s="334" t="s">
        <v>10</v>
      </c>
      <c r="B1249" s="347">
        <v>296</v>
      </c>
      <c r="C1249" s="357">
        <v>309</v>
      </c>
      <c r="D1249" s="357">
        <v>368</v>
      </c>
      <c r="E1249" s="357">
        <v>677</v>
      </c>
    </row>
    <row r="1250" spans="1:5">
      <c r="A1250" s="334" t="s">
        <v>751</v>
      </c>
      <c r="B1250" s="347">
        <v>20</v>
      </c>
      <c r="C1250" s="357">
        <v>27</v>
      </c>
      <c r="D1250" s="357">
        <v>25</v>
      </c>
      <c r="E1250" s="357">
        <v>52</v>
      </c>
    </row>
    <row r="1251" spans="1:5">
      <c r="A1251" s="334" t="s">
        <v>1805</v>
      </c>
      <c r="B1251" s="347">
        <v>51</v>
      </c>
      <c r="C1251" s="357">
        <v>60</v>
      </c>
      <c r="D1251" s="357">
        <v>55</v>
      </c>
      <c r="E1251" s="357">
        <v>115</v>
      </c>
    </row>
    <row r="1252" spans="1:5">
      <c r="A1252" s="334" t="s">
        <v>1806</v>
      </c>
      <c r="B1252" s="347">
        <v>234</v>
      </c>
      <c r="C1252" s="357">
        <v>322</v>
      </c>
      <c r="D1252" s="357">
        <v>318</v>
      </c>
      <c r="E1252" s="357">
        <v>640</v>
      </c>
    </row>
    <row r="1253" spans="1:5">
      <c r="A1253" s="334" t="s">
        <v>498</v>
      </c>
      <c r="B1253" s="347">
        <v>11</v>
      </c>
      <c r="C1253" s="357">
        <v>17</v>
      </c>
      <c r="D1253" s="357">
        <v>23</v>
      </c>
      <c r="E1253" s="357">
        <v>40</v>
      </c>
    </row>
    <row r="1254" spans="1:5">
      <c r="A1254" s="334" t="s">
        <v>1551</v>
      </c>
      <c r="B1254" s="347">
        <v>4</v>
      </c>
      <c r="C1254" s="357">
        <v>5</v>
      </c>
      <c r="D1254" s="357">
        <v>6</v>
      </c>
      <c r="E1254" s="357">
        <v>11</v>
      </c>
    </row>
    <row r="1255" spans="1:5">
      <c r="A1255" s="334" t="s">
        <v>1525</v>
      </c>
      <c r="B1255" s="347">
        <v>124</v>
      </c>
      <c r="C1255" s="357">
        <v>143</v>
      </c>
      <c r="D1255" s="357">
        <v>163</v>
      </c>
      <c r="E1255" s="357">
        <v>306</v>
      </c>
    </row>
    <row r="1256" spans="1:5">
      <c r="A1256" s="334" t="s">
        <v>1610</v>
      </c>
      <c r="B1256" s="347">
        <v>263</v>
      </c>
      <c r="C1256" s="357">
        <v>290</v>
      </c>
      <c r="D1256" s="357">
        <v>295</v>
      </c>
      <c r="E1256" s="357">
        <v>585</v>
      </c>
    </row>
    <row r="1257" spans="1:5">
      <c r="A1257" s="333" t="s">
        <v>316</v>
      </c>
      <c r="B1257" s="348">
        <v>7327</v>
      </c>
      <c r="C1257" s="358">
        <v>8322</v>
      </c>
      <c r="D1257" s="358">
        <v>8984</v>
      </c>
      <c r="E1257" s="358">
        <v>17306</v>
      </c>
    </row>
    <row r="1258" spans="1:5">
      <c r="A1258" s="334" t="s">
        <v>1809</v>
      </c>
      <c r="B1258" s="347">
        <v>15</v>
      </c>
      <c r="C1258" s="357">
        <v>20</v>
      </c>
      <c r="D1258" s="357">
        <v>18</v>
      </c>
      <c r="E1258" s="357">
        <v>38</v>
      </c>
    </row>
    <row r="1259" spans="1:5">
      <c r="A1259" s="334" t="s">
        <v>439</v>
      </c>
      <c r="B1259" s="347">
        <v>60</v>
      </c>
      <c r="C1259" s="357">
        <v>71</v>
      </c>
      <c r="D1259" s="357">
        <v>70</v>
      </c>
      <c r="E1259" s="357">
        <v>141</v>
      </c>
    </row>
    <row r="1260" spans="1:5">
      <c r="A1260" s="334" t="s">
        <v>899</v>
      </c>
      <c r="B1260" s="347">
        <v>47</v>
      </c>
      <c r="C1260" s="357">
        <v>58</v>
      </c>
      <c r="D1260" s="357">
        <v>65</v>
      </c>
      <c r="E1260" s="357">
        <v>123</v>
      </c>
    </row>
    <row r="1261" spans="1:5">
      <c r="A1261" s="334" t="s">
        <v>1732</v>
      </c>
      <c r="B1261" s="347">
        <v>39</v>
      </c>
      <c r="C1261" s="357">
        <v>46</v>
      </c>
      <c r="D1261" s="357">
        <v>44</v>
      </c>
      <c r="E1261" s="357">
        <v>90</v>
      </c>
    </row>
    <row r="1262" spans="1:5">
      <c r="A1262" s="334" t="s">
        <v>581</v>
      </c>
      <c r="B1262" s="347">
        <v>11</v>
      </c>
      <c r="C1262" s="357">
        <v>10</v>
      </c>
      <c r="D1262" s="357">
        <v>14</v>
      </c>
      <c r="E1262" s="357">
        <v>24</v>
      </c>
    </row>
    <row r="1263" spans="1:5">
      <c r="A1263" s="334" t="s">
        <v>1482</v>
      </c>
      <c r="B1263" s="347">
        <v>14</v>
      </c>
      <c r="C1263" s="357">
        <v>17</v>
      </c>
      <c r="D1263" s="357">
        <v>22</v>
      </c>
      <c r="E1263" s="357">
        <v>39</v>
      </c>
    </row>
    <row r="1264" spans="1:5">
      <c r="A1264" s="334" t="s">
        <v>1781</v>
      </c>
      <c r="B1264" s="347">
        <v>27</v>
      </c>
      <c r="C1264" s="357">
        <v>25</v>
      </c>
      <c r="D1264" s="357">
        <v>35</v>
      </c>
      <c r="E1264" s="357">
        <v>60</v>
      </c>
    </row>
    <row r="1265" spans="1:5">
      <c r="A1265" s="334" t="s">
        <v>1810</v>
      </c>
      <c r="B1265" s="347">
        <v>11</v>
      </c>
      <c r="C1265" s="357">
        <v>10</v>
      </c>
      <c r="D1265" s="357">
        <v>10</v>
      </c>
      <c r="E1265" s="357">
        <v>20</v>
      </c>
    </row>
    <row r="1266" spans="1:5">
      <c r="A1266" s="334" t="s">
        <v>1636</v>
      </c>
      <c r="B1266" s="347">
        <v>53</v>
      </c>
      <c r="C1266" s="357">
        <v>68</v>
      </c>
      <c r="D1266" s="357">
        <v>76</v>
      </c>
      <c r="E1266" s="357">
        <v>144</v>
      </c>
    </row>
    <row r="1267" spans="1:5">
      <c r="A1267" s="334" t="s">
        <v>735</v>
      </c>
      <c r="B1267" s="347">
        <v>386</v>
      </c>
      <c r="C1267" s="357">
        <v>426</v>
      </c>
      <c r="D1267" s="357">
        <v>466</v>
      </c>
      <c r="E1267" s="357">
        <v>892</v>
      </c>
    </row>
    <row r="1268" spans="1:5">
      <c r="A1268" s="334" t="s">
        <v>1811</v>
      </c>
      <c r="B1268" s="347">
        <v>33</v>
      </c>
      <c r="C1268" s="357">
        <v>16</v>
      </c>
      <c r="D1268" s="357">
        <v>26</v>
      </c>
      <c r="E1268" s="357">
        <v>42</v>
      </c>
    </row>
    <row r="1269" spans="1:5">
      <c r="A1269" s="334" t="s">
        <v>1812</v>
      </c>
      <c r="B1269" s="347">
        <v>21</v>
      </c>
      <c r="C1269" s="357">
        <v>30</v>
      </c>
      <c r="D1269" s="357">
        <v>33</v>
      </c>
      <c r="E1269" s="357">
        <v>63</v>
      </c>
    </row>
    <row r="1270" spans="1:5">
      <c r="A1270" s="334" t="s">
        <v>1813</v>
      </c>
      <c r="B1270" s="347">
        <v>14</v>
      </c>
      <c r="C1270" s="357">
        <v>7</v>
      </c>
      <c r="D1270" s="357">
        <v>15</v>
      </c>
      <c r="E1270" s="357">
        <v>22</v>
      </c>
    </row>
    <row r="1271" spans="1:5">
      <c r="A1271" s="334" t="s">
        <v>626</v>
      </c>
      <c r="B1271" s="347">
        <v>18</v>
      </c>
      <c r="C1271" s="357">
        <v>23</v>
      </c>
      <c r="D1271" s="357">
        <v>28</v>
      </c>
      <c r="E1271" s="357">
        <v>51</v>
      </c>
    </row>
    <row r="1272" spans="1:5">
      <c r="A1272" s="334" t="s">
        <v>226</v>
      </c>
      <c r="B1272" s="347">
        <v>27</v>
      </c>
      <c r="C1272" s="357">
        <v>45</v>
      </c>
      <c r="D1272" s="357">
        <v>48</v>
      </c>
      <c r="E1272" s="357">
        <v>93</v>
      </c>
    </row>
    <row r="1273" spans="1:5">
      <c r="A1273" s="334" t="s">
        <v>1470</v>
      </c>
      <c r="B1273" s="347">
        <v>8</v>
      </c>
      <c r="C1273" s="357">
        <v>7</v>
      </c>
      <c r="D1273" s="357">
        <v>9</v>
      </c>
      <c r="E1273" s="357">
        <v>16</v>
      </c>
    </row>
    <row r="1274" spans="1:5">
      <c r="A1274" s="334" t="s">
        <v>1538</v>
      </c>
      <c r="B1274" s="347">
        <v>15</v>
      </c>
      <c r="C1274" s="357">
        <v>16</v>
      </c>
      <c r="D1274" s="357">
        <v>25</v>
      </c>
      <c r="E1274" s="357">
        <v>41</v>
      </c>
    </row>
    <row r="1275" spans="1:5">
      <c r="A1275" s="334" t="s">
        <v>933</v>
      </c>
      <c r="B1275" s="347">
        <v>17</v>
      </c>
      <c r="C1275" s="357">
        <v>24</v>
      </c>
      <c r="D1275" s="357">
        <v>23</v>
      </c>
      <c r="E1275" s="357">
        <v>47</v>
      </c>
    </row>
    <row r="1276" spans="1:5">
      <c r="A1276" s="334" t="s">
        <v>758</v>
      </c>
      <c r="B1276" s="347">
        <v>32</v>
      </c>
      <c r="C1276" s="357">
        <v>47</v>
      </c>
      <c r="D1276" s="357">
        <v>48</v>
      </c>
      <c r="E1276" s="357">
        <v>95</v>
      </c>
    </row>
    <row r="1277" spans="1:5">
      <c r="A1277" s="334" t="s">
        <v>839</v>
      </c>
      <c r="B1277" s="347">
        <v>376</v>
      </c>
      <c r="C1277" s="357">
        <v>466</v>
      </c>
      <c r="D1277" s="357">
        <v>476</v>
      </c>
      <c r="E1277" s="357">
        <v>942</v>
      </c>
    </row>
    <row r="1278" spans="1:5">
      <c r="A1278" s="334" t="s">
        <v>1783</v>
      </c>
      <c r="B1278" s="347">
        <v>30</v>
      </c>
      <c r="C1278" s="357">
        <v>47</v>
      </c>
      <c r="D1278" s="357">
        <v>43</v>
      </c>
      <c r="E1278" s="357">
        <v>90</v>
      </c>
    </row>
    <row r="1279" spans="1:5">
      <c r="A1279" s="334" t="s">
        <v>482</v>
      </c>
      <c r="B1279" s="347">
        <v>46</v>
      </c>
      <c r="C1279" s="357">
        <v>68</v>
      </c>
      <c r="D1279" s="357">
        <v>70</v>
      </c>
      <c r="E1279" s="357">
        <v>138</v>
      </c>
    </row>
    <row r="1280" spans="1:5">
      <c r="A1280" s="334" t="s">
        <v>1815</v>
      </c>
      <c r="B1280" s="347">
        <v>10</v>
      </c>
      <c r="C1280" s="357">
        <v>13</v>
      </c>
      <c r="D1280" s="357">
        <v>17</v>
      </c>
      <c r="E1280" s="357">
        <v>30</v>
      </c>
    </row>
    <row r="1281" spans="1:5">
      <c r="A1281" s="334" t="s">
        <v>1818</v>
      </c>
      <c r="B1281" s="347">
        <v>30</v>
      </c>
      <c r="C1281" s="357">
        <v>46</v>
      </c>
      <c r="D1281" s="357">
        <v>52</v>
      </c>
      <c r="E1281" s="357">
        <v>98</v>
      </c>
    </row>
    <row r="1282" spans="1:5">
      <c r="A1282" s="334" t="s">
        <v>1819</v>
      </c>
      <c r="B1282" s="347">
        <v>42</v>
      </c>
      <c r="C1282" s="357">
        <v>48</v>
      </c>
      <c r="D1282" s="357">
        <v>55</v>
      </c>
      <c r="E1282" s="357">
        <v>103</v>
      </c>
    </row>
    <row r="1283" spans="1:5">
      <c r="A1283" s="334" t="s">
        <v>724</v>
      </c>
      <c r="B1283" s="347">
        <v>32</v>
      </c>
      <c r="C1283" s="357">
        <v>35</v>
      </c>
      <c r="D1283" s="357">
        <v>46</v>
      </c>
      <c r="E1283" s="357">
        <v>81</v>
      </c>
    </row>
    <row r="1284" spans="1:5">
      <c r="A1284" s="334" t="s">
        <v>1758</v>
      </c>
      <c r="B1284" s="347">
        <v>40</v>
      </c>
      <c r="C1284" s="357">
        <v>67</v>
      </c>
      <c r="D1284" s="357">
        <v>61</v>
      </c>
      <c r="E1284" s="357">
        <v>128</v>
      </c>
    </row>
    <row r="1285" spans="1:5">
      <c r="A1285" s="334" t="s">
        <v>1820</v>
      </c>
      <c r="B1285" s="347">
        <v>13</v>
      </c>
      <c r="C1285" s="357">
        <v>13</v>
      </c>
      <c r="D1285" s="357">
        <v>22</v>
      </c>
      <c r="E1285" s="357">
        <v>35</v>
      </c>
    </row>
    <row r="1286" spans="1:5">
      <c r="A1286" s="334" t="s">
        <v>64</v>
      </c>
      <c r="B1286" s="347">
        <v>16</v>
      </c>
      <c r="C1286" s="357">
        <v>24</v>
      </c>
      <c r="D1286" s="357">
        <v>24</v>
      </c>
      <c r="E1286" s="357">
        <v>48</v>
      </c>
    </row>
    <row r="1287" spans="1:5">
      <c r="A1287" s="334" t="s">
        <v>1177</v>
      </c>
      <c r="B1287" s="347">
        <v>14</v>
      </c>
      <c r="C1287" s="357">
        <v>26</v>
      </c>
      <c r="D1287" s="357">
        <v>24</v>
      </c>
      <c r="E1287" s="357">
        <v>50</v>
      </c>
    </row>
    <row r="1288" spans="1:5">
      <c r="A1288" s="334" t="s">
        <v>640</v>
      </c>
      <c r="B1288" s="347">
        <v>7</v>
      </c>
      <c r="C1288" s="357">
        <v>7</v>
      </c>
      <c r="D1288" s="357">
        <v>8</v>
      </c>
      <c r="E1288" s="357">
        <v>15</v>
      </c>
    </row>
    <row r="1289" spans="1:5">
      <c r="A1289" s="334" t="s">
        <v>1821</v>
      </c>
      <c r="B1289" s="347">
        <v>10</v>
      </c>
      <c r="C1289" s="357">
        <v>11</v>
      </c>
      <c r="D1289" s="357">
        <v>12</v>
      </c>
      <c r="E1289" s="357">
        <v>23</v>
      </c>
    </row>
    <row r="1290" spans="1:5">
      <c r="A1290" s="334" t="s">
        <v>1822</v>
      </c>
      <c r="B1290" s="347">
        <v>11</v>
      </c>
      <c r="C1290" s="357">
        <v>9</v>
      </c>
      <c r="D1290" s="357">
        <v>15</v>
      </c>
      <c r="E1290" s="357">
        <v>24</v>
      </c>
    </row>
    <row r="1291" spans="1:5">
      <c r="A1291" s="334" t="s">
        <v>1793</v>
      </c>
      <c r="B1291" s="347">
        <v>5</v>
      </c>
      <c r="C1291" s="357">
        <v>5</v>
      </c>
      <c r="D1291" s="357">
        <v>7</v>
      </c>
      <c r="E1291" s="357">
        <v>12</v>
      </c>
    </row>
    <row r="1292" spans="1:5">
      <c r="A1292" s="334" t="s">
        <v>1823</v>
      </c>
      <c r="B1292" s="347">
        <v>4</v>
      </c>
      <c r="C1292" s="357">
        <v>5</v>
      </c>
      <c r="D1292" s="357">
        <v>6</v>
      </c>
      <c r="E1292" s="357">
        <v>11</v>
      </c>
    </row>
    <row r="1293" spans="1:5">
      <c r="A1293" s="334" t="s">
        <v>1492</v>
      </c>
      <c r="B1293" s="347">
        <v>7</v>
      </c>
      <c r="C1293" s="357">
        <v>13</v>
      </c>
      <c r="D1293" s="357">
        <v>10</v>
      </c>
      <c r="E1293" s="357">
        <v>23</v>
      </c>
    </row>
    <row r="1294" spans="1:5">
      <c r="A1294" s="334" t="s">
        <v>2053</v>
      </c>
      <c r="B1294" s="347">
        <v>4</v>
      </c>
      <c r="C1294" s="357">
        <v>3</v>
      </c>
      <c r="D1294" s="357">
        <v>6</v>
      </c>
      <c r="E1294" s="357">
        <v>9</v>
      </c>
    </row>
    <row r="1295" spans="1:5">
      <c r="A1295" s="334" t="s">
        <v>1598</v>
      </c>
      <c r="B1295" s="347">
        <v>52</v>
      </c>
      <c r="C1295" s="357">
        <v>70</v>
      </c>
      <c r="D1295" s="357">
        <v>61</v>
      </c>
      <c r="E1295" s="357">
        <v>131</v>
      </c>
    </row>
    <row r="1296" spans="1:5">
      <c r="A1296" s="334" t="s">
        <v>169</v>
      </c>
      <c r="B1296" s="347">
        <v>16</v>
      </c>
      <c r="C1296" s="357">
        <v>25</v>
      </c>
      <c r="D1296" s="357">
        <v>30</v>
      </c>
      <c r="E1296" s="357">
        <v>55</v>
      </c>
    </row>
    <row r="1297" spans="1:5">
      <c r="A1297" s="334" t="s">
        <v>831</v>
      </c>
      <c r="B1297" s="347">
        <v>21</v>
      </c>
      <c r="C1297" s="357">
        <v>27</v>
      </c>
      <c r="D1297" s="357">
        <v>28</v>
      </c>
      <c r="E1297" s="357">
        <v>55</v>
      </c>
    </row>
    <row r="1298" spans="1:5">
      <c r="A1298" s="334" t="s">
        <v>1614</v>
      </c>
      <c r="B1298" s="347">
        <v>7</v>
      </c>
      <c r="C1298" s="357">
        <v>5</v>
      </c>
      <c r="D1298" s="357">
        <v>10</v>
      </c>
      <c r="E1298" s="357">
        <v>15</v>
      </c>
    </row>
    <row r="1299" spans="1:5">
      <c r="A1299" s="334" t="s">
        <v>1825</v>
      </c>
      <c r="B1299" s="347">
        <v>12</v>
      </c>
      <c r="C1299" s="357">
        <v>18</v>
      </c>
      <c r="D1299" s="357">
        <v>18</v>
      </c>
      <c r="E1299" s="357">
        <v>36</v>
      </c>
    </row>
    <row r="1300" spans="1:5">
      <c r="A1300" s="334" t="s">
        <v>1826</v>
      </c>
      <c r="B1300" s="347">
        <v>51</v>
      </c>
      <c r="C1300" s="357">
        <v>32</v>
      </c>
      <c r="D1300" s="357">
        <v>40</v>
      </c>
      <c r="E1300" s="357">
        <v>72</v>
      </c>
    </row>
    <row r="1301" spans="1:5">
      <c r="A1301" s="334" t="s">
        <v>500</v>
      </c>
      <c r="B1301" s="347">
        <v>6</v>
      </c>
      <c r="C1301" s="357">
        <v>5</v>
      </c>
      <c r="D1301" s="357">
        <v>6</v>
      </c>
      <c r="E1301" s="357">
        <v>11</v>
      </c>
    </row>
    <row r="1302" spans="1:5">
      <c r="A1302" s="334" t="s">
        <v>1145</v>
      </c>
      <c r="B1302" s="347">
        <v>10</v>
      </c>
      <c r="C1302" s="357">
        <v>11</v>
      </c>
      <c r="D1302" s="357">
        <v>14</v>
      </c>
      <c r="E1302" s="357">
        <v>25</v>
      </c>
    </row>
    <row r="1303" spans="1:5">
      <c r="A1303" s="334" t="s">
        <v>1827</v>
      </c>
      <c r="B1303" s="347">
        <v>13</v>
      </c>
      <c r="C1303" s="357">
        <v>18</v>
      </c>
      <c r="D1303" s="357">
        <v>15</v>
      </c>
      <c r="E1303" s="357">
        <v>33</v>
      </c>
    </row>
    <row r="1304" spans="1:5">
      <c r="A1304" s="334" t="s">
        <v>104</v>
      </c>
      <c r="B1304" s="347">
        <v>5</v>
      </c>
      <c r="C1304" s="357">
        <v>5</v>
      </c>
      <c r="D1304" s="357">
        <v>13</v>
      </c>
      <c r="E1304" s="357">
        <v>18</v>
      </c>
    </row>
    <row r="1305" spans="1:5">
      <c r="A1305" s="334" t="s">
        <v>1681</v>
      </c>
      <c r="B1305" s="347">
        <v>11</v>
      </c>
      <c r="C1305" s="357">
        <v>7</v>
      </c>
      <c r="D1305" s="357">
        <v>15</v>
      </c>
      <c r="E1305" s="357">
        <v>22</v>
      </c>
    </row>
    <row r="1306" spans="1:5">
      <c r="A1306" s="334" t="s">
        <v>1828</v>
      </c>
      <c r="B1306" s="347">
        <v>20</v>
      </c>
      <c r="C1306" s="357">
        <v>21</v>
      </c>
      <c r="D1306" s="357">
        <v>24</v>
      </c>
      <c r="E1306" s="357">
        <v>45</v>
      </c>
    </row>
    <row r="1307" spans="1:5">
      <c r="A1307" s="334" t="s">
        <v>576</v>
      </c>
      <c r="B1307" s="347">
        <v>26</v>
      </c>
      <c r="C1307" s="357">
        <v>26</v>
      </c>
      <c r="D1307" s="357">
        <v>37</v>
      </c>
      <c r="E1307" s="357">
        <v>63</v>
      </c>
    </row>
    <row r="1308" spans="1:5">
      <c r="A1308" s="334" t="s">
        <v>1830</v>
      </c>
      <c r="B1308" s="347">
        <v>8</v>
      </c>
      <c r="C1308" s="357">
        <v>8</v>
      </c>
      <c r="D1308" s="357">
        <v>5</v>
      </c>
      <c r="E1308" s="357">
        <v>13</v>
      </c>
    </row>
    <row r="1309" spans="1:5">
      <c r="A1309" s="334" t="s">
        <v>434</v>
      </c>
      <c r="B1309" s="347">
        <v>38</v>
      </c>
      <c r="C1309" s="357">
        <v>55</v>
      </c>
      <c r="D1309" s="357">
        <v>43</v>
      </c>
      <c r="E1309" s="357">
        <v>98</v>
      </c>
    </row>
    <row r="1310" spans="1:5">
      <c r="A1310" s="334" t="s">
        <v>1992</v>
      </c>
      <c r="B1310" s="347">
        <v>4</v>
      </c>
      <c r="C1310" s="357">
        <v>4</v>
      </c>
      <c r="D1310" s="357">
        <v>5</v>
      </c>
      <c r="E1310" s="357">
        <v>9</v>
      </c>
    </row>
    <row r="1311" spans="1:5">
      <c r="A1311" s="334" t="s">
        <v>320</v>
      </c>
      <c r="B1311" s="347">
        <v>4</v>
      </c>
      <c r="C1311" s="357">
        <v>4</v>
      </c>
      <c r="D1311" s="357">
        <v>6</v>
      </c>
      <c r="E1311" s="357">
        <v>10</v>
      </c>
    </row>
    <row r="1312" spans="1:5">
      <c r="A1312" s="334" t="s">
        <v>469</v>
      </c>
      <c r="B1312" s="347">
        <v>5</v>
      </c>
      <c r="C1312" s="357">
        <v>4</v>
      </c>
      <c r="D1312" s="357">
        <v>5</v>
      </c>
      <c r="E1312" s="357">
        <v>9</v>
      </c>
    </row>
    <row r="1313" spans="1:5">
      <c r="A1313" s="334" t="s">
        <v>1832</v>
      </c>
      <c r="B1313" s="347">
        <v>12</v>
      </c>
      <c r="C1313" s="357">
        <v>11</v>
      </c>
      <c r="D1313" s="357">
        <v>11</v>
      </c>
      <c r="E1313" s="357">
        <v>22</v>
      </c>
    </row>
    <row r="1314" spans="1:5">
      <c r="A1314" s="334" t="s">
        <v>1139</v>
      </c>
      <c r="B1314" s="347">
        <v>35</v>
      </c>
      <c r="C1314" s="357">
        <v>37</v>
      </c>
      <c r="D1314" s="357">
        <v>51</v>
      </c>
      <c r="E1314" s="357">
        <v>88</v>
      </c>
    </row>
    <row r="1315" spans="1:5">
      <c r="A1315" s="334" t="s">
        <v>1833</v>
      </c>
      <c r="B1315" s="347">
        <v>7</v>
      </c>
      <c r="C1315" s="357">
        <v>13</v>
      </c>
      <c r="D1315" s="357">
        <v>12</v>
      </c>
      <c r="E1315" s="357">
        <v>25</v>
      </c>
    </row>
    <row r="1316" spans="1:5">
      <c r="A1316" s="334" t="s">
        <v>1834</v>
      </c>
      <c r="B1316" s="347">
        <v>11</v>
      </c>
      <c r="C1316" s="357">
        <v>16</v>
      </c>
      <c r="D1316" s="357">
        <v>14</v>
      </c>
      <c r="E1316" s="357">
        <v>30</v>
      </c>
    </row>
    <row r="1317" spans="1:5">
      <c r="A1317" s="334" t="s">
        <v>134</v>
      </c>
      <c r="B1317" s="347">
        <v>4</v>
      </c>
      <c r="C1317" s="357">
        <v>6</v>
      </c>
      <c r="D1317" s="357">
        <v>4</v>
      </c>
      <c r="E1317" s="357">
        <v>10</v>
      </c>
    </row>
    <row r="1318" spans="1:5">
      <c r="A1318" s="334" t="s">
        <v>1835</v>
      </c>
      <c r="B1318" s="347">
        <v>62</v>
      </c>
      <c r="C1318" s="357">
        <v>83</v>
      </c>
      <c r="D1318" s="357">
        <v>89</v>
      </c>
      <c r="E1318" s="357">
        <v>172</v>
      </c>
    </row>
    <row r="1319" spans="1:5">
      <c r="A1319" s="334" t="s">
        <v>1837</v>
      </c>
      <c r="B1319" s="347">
        <v>12</v>
      </c>
      <c r="C1319" s="357">
        <v>13</v>
      </c>
      <c r="D1319" s="357">
        <v>14</v>
      </c>
      <c r="E1319" s="357">
        <v>27</v>
      </c>
    </row>
    <row r="1320" spans="1:5">
      <c r="A1320" s="334" t="s">
        <v>1838</v>
      </c>
      <c r="B1320" s="347">
        <v>49</v>
      </c>
      <c r="C1320" s="357">
        <v>60</v>
      </c>
      <c r="D1320" s="357">
        <v>76</v>
      </c>
      <c r="E1320" s="357">
        <v>136</v>
      </c>
    </row>
    <row r="1321" spans="1:5">
      <c r="A1321" s="334" t="s">
        <v>1839</v>
      </c>
      <c r="B1321" s="347">
        <v>4</v>
      </c>
      <c r="C1321" s="357">
        <v>7</v>
      </c>
      <c r="D1321" s="357">
        <v>7</v>
      </c>
      <c r="E1321" s="357">
        <v>14</v>
      </c>
    </row>
    <row r="1322" spans="1:5">
      <c r="A1322" s="334" t="s">
        <v>1840</v>
      </c>
      <c r="B1322" s="347">
        <v>29</v>
      </c>
      <c r="C1322" s="357">
        <v>39</v>
      </c>
      <c r="D1322" s="357">
        <v>42</v>
      </c>
      <c r="E1322" s="357">
        <v>81</v>
      </c>
    </row>
    <row r="1323" spans="1:5">
      <c r="A1323" s="334" t="s">
        <v>996</v>
      </c>
      <c r="B1323" s="347">
        <v>18</v>
      </c>
      <c r="C1323" s="357">
        <v>16</v>
      </c>
      <c r="D1323" s="357">
        <v>23</v>
      </c>
      <c r="E1323" s="357">
        <v>39</v>
      </c>
    </row>
    <row r="1324" spans="1:5">
      <c r="A1324" s="334" t="s">
        <v>1518</v>
      </c>
      <c r="B1324" s="347">
        <v>5</v>
      </c>
      <c r="C1324" s="357">
        <v>4</v>
      </c>
      <c r="D1324" s="357">
        <v>6</v>
      </c>
      <c r="E1324" s="357">
        <v>10</v>
      </c>
    </row>
    <row r="1325" spans="1:5">
      <c r="A1325" s="334" t="s">
        <v>1841</v>
      </c>
      <c r="B1325" s="347">
        <v>10</v>
      </c>
      <c r="C1325" s="357">
        <v>10</v>
      </c>
      <c r="D1325" s="357">
        <v>15</v>
      </c>
      <c r="E1325" s="357">
        <v>25</v>
      </c>
    </row>
    <row r="1326" spans="1:5">
      <c r="A1326" s="334" t="s">
        <v>1842</v>
      </c>
      <c r="B1326" s="347">
        <v>23</v>
      </c>
      <c r="C1326" s="357">
        <v>32</v>
      </c>
      <c r="D1326" s="357">
        <v>26</v>
      </c>
      <c r="E1326" s="357">
        <v>58</v>
      </c>
    </row>
    <row r="1327" spans="1:5">
      <c r="A1327" s="334" t="s">
        <v>1844</v>
      </c>
      <c r="B1327" s="347">
        <v>39</v>
      </c>
      <c r="C1327" s="357">
        <v>61</v>
      </c>
      <c r="D1327" s="357">
        <v>59</v>
      </c>
      <c r="E1327" s="357">
        <v>120</v>
      </c>
    </row>
    <row r="1328" spans="1:5">
      <c r="A1328" s="334" t="s">
        <v>1845</v>
      </c>
      <c r="B1328" s="347">
        <v>5</v>
      </c>
      <c r="C1328" s="357">
        <v>4</v>
      </c>
      <c r="D1328" s="357">
        <v>8</v>
      </c>
      <c r="E1328" s="357">
        <v>12</v>
      </c>
    </row>
    <row r="1329" spans="1:5">
      <c r="A1329" s="334" t="s">
        <v>738</v>
      </c>
      <c r="B1329" s="347">
        <v>32</v>
      </c>
      <c r="C1329" s="357">
        <v>31</v>
      </c>
      <c r="D1329" s="357">
        <v>41</v>
      </c>
      <c r="E1329" s="357">
        <v>72</v>
      </c>
    </row>
    <row r="1330" spans="1:5">
      <c r="A1330" s="334" t="s">
        <v>587</v>
      </c>
      <c r="B1330" s="347">
        <v>48</v>
      </c>
      <c r="C1330" s="357">
        <v>59</v>
      </c>
      <c r="D1330" s="357">
        <v>59</v>
      </c>
      <c r="E1330" s="357">
        <v>118</v>
      </c>
    </row>
    <row r="1331" spans="1:5">
      <c r="A1331" s="334" t="s">
        <v>1846</v>
      </c>
      <c r="B1331" s="347">
        <v>62</v>
      </c>
      <c r="C1331" s="357">
        <v>68</v>
      </c>
      <c r="D1331" s="357">
        <v>69</v>
      </c>
      <c r="E1331" s="357">
        <v>137</v>
      </c>
    </row>
    <row r="1332" spans="1:5">
      <c r="A1332" s="334" t="s">
        <v>1847</v>
      </c>
      <c r="B1332" s="347">
        <v>38</v>
      </c>
      <c r="C1332" s="357">
        <v>61</v>
      </c>
      <c r="D1332" s="357">
        <v>62</v>
      </c>
      <c r="E1332" s="357">
        <v>123</v>
      </c>
    </row>
    <row r="1333" spans="1:5">
      <c r="A1333" s="334" t="s">
        <v>1615</v>
      </c>
      <c r="B1333" s="347">
        <v>8</v>
      </c>
      <c r="C1333" s="357">
        <v>8</v>
      </c>
      <c r="D1333" s="357">
        <v>9</v>
      </c>
      <c r="E1333" s="357">
        <v>17</v>
      </c>
    </row>
    <row r="1334" spans="1:5">
      <c r="A1334" s="334" t="s">
        <v>547</v>
      </c>
      <c r="B1334" s="347">
        <v>12</v>
      </c>
      <c r="C1334" s="357">
        <v>15</v>
      </c>
      <c r="D1334" s="357">
        <v>14</v>
      </c>
      <c r="E1334" s="357">
        <v>29</v>
      </c>
    </row>
    <row r="1335" spans="1:5">
      <c r="A1335" s="334" t="s">
        <v>1848</v>
      </c>
      <c r="B1335" s="347">
        <v>12</v>
      </c>
      <c r="C1335" s="357">
        <v>18</v>
      </c>
      <c r="D1335" s="357">
        <v>20</v>
      </c>
      <c r="E1335" s="357">
        <v>38</v>
      </c>
    </row>
    <row r="1336" spans="1:5">
      <c r="A1336" s="334" t="s">
        <v>1849</v>
      </c>
      <c r="B1336" s="347">
        <v>5</v>
      </c>
      <c r="C1336" s="357">
        <v>3</v>
      </c>
      <c r="D1336" s="357">
        <v>6</v>
      </c>
      <c r="E1336" s="357">
        <v>9</v>
      </c>
    </row>
    <row r="1337" spans="1:5">
      <c r="A1337" s="334" t="s">
        <v>1127</v>
      </c>
      <c r="B1337" s="347">
        <v>8</v>
      </c>
      <c r="C1337" s="357">
        <v>8</v>
      </c>
      <c r="D1337" s="357">
        <v>10</v>
      </c>
      <c r="E1337" s="357">
        <v>18</v>
      </c>
    </row>
    <row r="1338" spans="1:5">
      <c r="A1338" s="334" t="s">
        <v>1854</v>
      </c>
      <c r="B1338" s="347">
        <v>11</v>
      </c>
      <c r="C1338" s="357">
        <v>12</v>
      </c>
      <c r="D1338" s="357">
        <v>11</v>
      </c>
      <c r="E1338" s="357">
        <v>23</v>
      </c>
    </row>
    <row r="1339" spans="1:5">
      <c r="A1339" s="334" t="s">
        <v>1843</v>
      </c>
      <c r="B1339" s="347">
        <v>9</v>
      </c>
      <c r="C1339" s="357">
        <v>9</v>
      </c>
      <c r="D1339" s="357">
        <v>9</v>
      </c>
      <c r="E1339" s="357">
        <v>18</v>
      </c>
    </row>
    <row r="1340" spans="1:5">
      <c r="A1340" s="334" t="s">
        <v>1855</v>
      </c>
      <c r="B1340" s="347">
        <v>8</v>
      </c>
      <c r="C1340" s="357">
        <v>12</v>
      </c>
      <c r="D1340" s="357">
        <v>12</v>
      </c>
      <c r="E1340" s="357">
        <v>24</v>
      </c>
    </row>
    <row r="1341" spans="1:5">
      <c r="A1341" s="334" t="s">
        <v>1856</v>
      </c>
      <c r="B1341" s="347">
        <v>17</v>
      </c>
      <c r="C1341" s="357">
        <v>21</v>
      </c>
      <c r="D1341" s="357">
        <v>20</v>
      </c>
      <c r="E1341" s="357">
        <v>41</v>
      </c>
    </row>
    <row r="1342" spans="1:5">
      <c r="A1342" s="334" t="s">
        <v>768</v>
      </c>
      <c r="B1342" s="347">
        <v>12</v>
      </c>
      <c r="C1342" s="357">
        <v>6</v>
      </c>
      <c r="D1342" s="357">
        <v>11</v>
      </c>
      <c r="E1342" s="357">
        <v>17</v>
      </c>
    </row>
    <row r="1343" spans="1:5">
      <c r="A1343" s="334" t="s">
        <v>335</v>
      </c>
      <c r="B1343" s="347">
        <v>34</v>
      </c>
      <c r="C1343" s="357">
        <v>42</v>
      </c>
      <c r="D1343" s="357">
        <v>37</v>
      </c>
      <c r="E1343" s="357">
        <v>79</v>
      </c>
    </row>
    <row r="1344" spans="1:5">
      <c r="A1344" s="334" t="s">
        <v>1003</v>
      </c>
      <c r="B1344" s="347">
        <v>23</v>
      </c>
      <c r="C1344" s="357">
        <v>25</v>
      </c>
      <c r="D1344" s="357">
        <v>25</v>
      </c>
      <c r="E1344" s="357">
        <v>50</v>
      </c>
    </row>
    <row r="1345" spans="1:5">
      <c r="A1345" s="334" t="s">
        <v>1859</v>
      </c>
      <c r="B1345" s="347">
        <v>6</v>
      </c>
      <c r="C1345" s="357">
        <v>10</v>
      </c>
      <c r="D1345" s="357">
        <v>12</v>
      </c>
      <c r="E1345" s="357">
        <v>22</v>
      </c>
    </row>
    <row r="1346" spans="1:5">
      <c r="A1346" s="334" t="s">
        <v>781</v>
      </c>
      <c r="B1346" s="347">
        <v>10</v>
      </c>
      <c r="C1346" s="357">
        <v>10</v>
      </c>
      <c r="D1346" s="357">
        <v>10</v>
      </c>
      <c r="E1346" s="357">
        <v>20</v>
      </c>
    </row>
    <row r="1347" spans="1:5">
      <c r="A1347" s="334" t="s">
        <v>1860</v>
      </c>
      <c r="B1347" s="347">
        <v>9</v>
      </c>
      <c r="C1347" s="357">
        <v>10</v>
      </c>
      <c r="D1347" s="357">
        <v>6</v>
      </c>
      <c r="E1347" s="357">
        <v>16</v>
      </c>
    </row>
    <row r="1348" spans="1:5">
      <c r="A1348" s="334" t="s">
        <v>1861</v>
      </c>
      <c r="B1348" s="347">
        <v>25</v>
      </c>
      <c r="C1348" s="357">
        <v>25</v>
      </c>
      <c r="D1348" s="357">
        <v>25</v>
      </c>
      <c r="E1348" s="357">
        <v>50</v>
      </c>
    </row>
    <row r="1349" spans="1:5">
      <c r="A1349" s="334" t="s">
        <v>406</v>
      </c>
      <c r="B1349" s="347">
        <v>8</v>
      </c>
      <c r="C1349" s="357">
        <v>7</v>
      </c>
      <c r="D1349" s="357">
        <v>10</v>
      </c>
      <c r="E1349" s="357">
        <v>17</v>
      </c>
    </row>
    <row r="1350" spans="1:5">
      <c r="A1350" s="334" t="s">
        <v>522</v>
      </c>
      <c r="B1350" s="347">
        <v>8</v>
      </c>
      <c r="C1350" s="357">
        <v>10</v>
      </c>
      <c r="D1350" s="357">
        <v>14</v>
      </c>
      <c r="E1350" s="357">
        <v>24</v>
      </c>
    </row>
    <row r="1351" spans="1:5">
      <c r="A1351" s="334" t="s">
        <v>1125</v>
      </c>
      <c r="B1351" s="347">
        <v>5</v>
      </c>
      <c r="C1351" s="357">
        <v>4</v>
      </c>
      <c r="D1351" s="357">
        <v>5</v>
      </c>
      <c r="E1351" s="357">
        <v>9</v>
      </c>
    </row>
    <row r="1352" spans="1:5">
      <c r="A1352" s="334" t="s">
        <v>1862</v>
      </c>
      <c r="B1352" s="347">
        <v>5</v>
      </c>
      <c r="C1352" s="357">
        <v>8</v>
      </c>
      <c r="D1352" s="357">
        <v>4</v>
      </c>
      <c r="E1352" s="357">
        <v>12</v>
      </c>
    </row>
    <row r="1353" spans="1:5">
      <c r="A1353" s="334" t="s">
        <v>1105</v>
      </c>
      <c r="B1353" s="347">
        <v>4</v>
      </c>
      <c r="C1353" s="357">
        <v>6</v>
      </c>
      <c r="D1353" s="357">
        <v>4</v>
      </c>
      <c r="E1353" s="357">
        <v>10</v>
      </c>
    </row>
    <row r="1354" spans="1:5">
      <c r="A1354" s="334" t="s">
        <v>1863</v>
      </c>
      <c r="B1354" s="347">
        <v>6</v>
      </c>
      <c r="C1354" s="357">
        <v>9</v>
      </c>
      <c r="D1354" s="357">
        <v>6</v>
      </c>
      <c r="E1354" s="357">
        <v>15</v>
      </c>
    </row>
    <row r="1355" spans="1:5">
      <c r="A1355" s="334" t="s">
        <v>1865</v>
      </c>
      <c r="B1355" s="347">
        <v>19</v>
      </c>
      <c r="C1355" s="357">
        <v>18</v>
      </c>
      <c r="D1355" s="357">
        <v>23</v>
      </c>
      <c r="E1355" s="357">
        <v>41</v>
      </c>
    </row>
    <row r="1356" spans="1:5">
      <c r="A1356" s="334" t="s">
        <v>94</v>
      </c>
      <c r="B1356" s="347">
        <v>5</v>
      </c>
      <c r="C1356" s="357">
        <v>7</v>
      </c>
      <c r="D1356" s="357">
        <v>6</v>
      </c>
      <c r="E1356" s="357">
        <v>13</v>
      </c>
    </row>
    <row r="1357" spans="1:5">
      <c r="A1357" s="333" t="s">
        <v>6</v>
      </c>
      <c r="B1357" s="348">
        <v>2694</v>
      </c>
      <c r="C1357" s="358">
        <v>3219</v>
      </c>
      <c r="D1357" s="358">
        <v>3472</v>
      </c>
      <c r="E1357" s="358">
        <v>6691</v>
      </c>
    </row>
    <row r="1358" spans="1:5">
      <c r="A1358" s="334" t="s">
        <v>941</v>
      </c>
      <c r="B1358" s="347">
        <v>1391</v>
      </c>
      <c r="C1358" s="357">
        <v>1552</v>
      </c>
      <c r="D1358" s="357">
        <v>1657</v>
      </c>
      <c r="E1358" s="357">
        <v>3209</v>
      </c>
    </row>
    <row r="1359" spans="1:5">
      <c r="A1359" s="334" t="s">
        <v>239</v>
      </c>
      <c r="B1359" s="347">
        <v>39</v>
      </c>
      <c r="C1359" s="357">
        <v>34</v>
      </c>
      <c r="D1359" s="357">
        <v>43</v>
      </c>
      <c r="E1359" s="357">
        <v>77</v>
      </c>
    </row>
    <row r="1360" spans="1:5">
      <c r="A1360" s="334" t="s">
        <v>1866</v>
      </c>
      <c r="B1360" s="347">
        <v>65</v>
      </c>
      <c r="C1360" s="357">
        <v>74</v>
      </c>
      <c r="D1360" s="357">
        <v>79</v>
      </c>
      <c r="E1360" s="357">
        <v>153</v>
      </c>
    </row>
    <row r="1361" spans="1:5">
      <c r="A1361" s="334" t="s">
        <v>1867</v>
      </c>
      <c r="B1361" s="347">
        <v>145</v>
      </c>
      <c r="C1361" s="357">
        <v>188</v>
      </c>
      <c r="D1361" s="357">
        <v>180</v>
      </c>
      <c r="E1361" s="357">
        <v>368</v>
      </c>
    </row>
    <row r="1362" spans="1:5">
      <c r="A1362" s="334" t="s">
        <v>1645</v>
      </c>
      <c r="B1362" s="347">
        <v>321</v>
      </c>
      <c r="C1362" s="357">
        <v>407</v>
      </c>
      <c r="D1362" s="357">
        <v>435</v>
      </c>
      <c r="E1362" s="357">
        <v>842</v>
      </c>
    </row>
    <row r="1363" spans="1:5">
      <c r="A1363" s="334" t="s">
        <v>1868</v>
      </c>
      <c r="B1363" s="347">
        <v>194</v>
      </c>
      <c r="C1363" s="357">
        <v>219</v>
      </c>
      <c r="D1363" s="357">
        <v>248</v>
      </c>
      <c r="E1363" s="357">
        <v>467</v>
      </c>
    </row>
    <row r="1364" spans="1:5">
      <c r="A1364" s="334" t="s">
        <v>1794</v>
      </c>
      <c r="B1364" s="347">
        <v>88</v>
      </c>
      <c r="C1364" s="357">
        <v>98</v>
      </c>
      <c r="D1364" s="357">
        <v>105</v>
      </c>
      <c r="E1364" s="357">
        <v>203</v>
      </c>
    </row>
    <row r="1365" spans="1:5">
      <c r="A1365" s="334" t="s">
        <v>880</v>
      </c>
      <c r="B1365" s="347">
        <v>116</v>
      </c>
      <c r="C1365" s="357">
        <v>116</v>
      </c>
      <c r="D1365" s="357">
        <v>121</v>
      </c>
      <c r="E1365" s="357">
        <v>237</v>
      </c>
    </row>
    <row r="1366" spans="1:5">
      <c r="A1366" s="334" t="s">
        <v>1166</v>
      </c>
      <c r="B1366" s="347">
        <v>197</v>
      </c>
      <c r="C1366" s="357">
        <v>225</v>
      </c>
      <c r="D1366" s="357">
        <v>252</v>
      </c>
      <c r="E1366" s="357">
        <v>477</v>
      </c>
    </row>
    <row r="1367" spans="1:5">
      <c r="A1367" s="334" t="s">
        <v>409</v>
      </c>
      <c r="B1367" s="347">
        <v>240</v>
      </c>
      <c r="C1367" s="357">
        <v>235</v>
      </c>
      <c r="D1367" s="357">
        <v>297</v>
      </c>
      <c r="E1367" s="357">
        <v>532</v>
      </c>
    </row>
    <row r="1368" spans="1:5">
      <c r="A1368" s="334" t="s">
        <v>1573</v>
      </c>
      <c r="B1368" s="347">
        <v>49</v>
      </c>
      <c r="C1368" s="357">
        <v>54</v>
      </c>
      <c r="D1368" s="357">
        <v>59</v>
      </c>
      <c r="E1368" s="357">
        <v>113</v>
      </c>
    </row>
    <row r="1369" spans="1:5">
      <c r="A1369" s="334" t="s">
        <v>1869</v>
      </c>
      <c r="B1369" s="347">
        <v>37</v>
      </c>
      <c r="C1369" s="357">
        <v>43</v>
      </c>
      <c r="D1369" s="357">
        <v>46</v>
      </c>
      <c r="E1369" s="357">
        <v>89</v>
      </c>
    </row>
    <row r="1370" spans="1:5">
      <c r="A1370" s="334" t="s">
        <v>1870</v>
      </c>
      <c r="B1370" s="347">
        <v>39</v>
      </c>
      <c r="C1370" s="357">
        <v>56</v>
      </c>
      <c r="D1370" s="357">
        <v>50</v>
      </c>
      <c r="E1370" s="357">
        <v>106</v>
      </c>
    </row>
    <row r="1371" spans="1:5">
      <c r="A1371" s="334" t="s">
        <v>1662</v>
      </c>
      <c r="B1371" s="347">
        <v>145</v>
      </c>
      <c r="C1371" s="357">
        <v>109</v>
      </c>
      <c r="D1371" s="357">
        <v>161</v>
      </c>
      <c r="E1371" s="357">
        <v>270</v>
      </c>
    </row>
    <row r="1372" spans="1:5">
      <c r="A1372" s="334" t="s">
        <v>360</v>
      </c>
      <c r="B1372" s="347">
        <v>9</v>
      </c>
      <c r="C1372" s="357">
        <v>10</v>
      </c>
      <c r="D1372" s="357">
        <v>11</v>
      </c>
      <c r="E1372" s="357">
        <v>21</v>
      </c>
    </row>
    <row r="1373" spans="1:5">
      <c r="A1373" s="334" t="s">
        <v>890</v>
      </c>
      <c r="B1373" s="347">
        <v>7</v>
      </c>
      <c r="C1373" s="357">
        <v>4</v>
      </c>
      <c r="D1373" s="357">
        <v>8</v>
      </c>
      <c r="E1373" s="357">
        <v>12</v>
      </c>
    </row>
    <row r="1374" spans="1:5">
      <c r="A1374" s="334" t="s">
        <v>1871</v>
      </c>
      <c r="B1374" s="347">
        <v>4</v>
      </c>
      <c r="C1374" s="357">
        <v>2</v>
      </c>
      <c r="D1374" s="357">
        <v>4</v>
      </c>
      <c r="E1374" s="357">
        <v>6</v>
      </c>
    </row>
    <row r="1375" spans="1:5">
      <c r="A1375" s="334" t="s">
        <v>46</v>
      </c>
      <c r="B1375" s="347">
        <v>225</v>
      </c>
      <c r="C1375" s="357">
        <v>255</v>
      </c>
      <c r="D1375" s="357">
        <v>273</v>
      </c>
      <c r="E1375" s="357">
        <v>528</v>
      </c>
    </row>
    <row r="1376" spans="1:5">
      <c r="A1376" s="334" t="s">
        <v>1399</v>
      </c>
      <c r="B1376" s="347">
        <v>416</v>
      </c>
      <c r="C1376" s="357">
        <v>404</v>
      </c>
      <c r="D1376" s="357">
        <v>447</v>
      </c>
      <c r="E1376" s="357">
        <v>851</v>
      </c>
    </row>
    <row r="1377" spans="1:5">
      <c r="A1377" s="334" t="s">
        <v>441</v>
      </c>
      <c r="B1377" s="347">
        <v>72</v>
      </c>
      <c r="C1377" s="357">
        <v>85</v>
      </c>
      <c r="D1377" s="357">
        <v>80</v>
      </c>
      <c r="E1377" s="357">
        <v>165</v>
      </c>
    </row>
    <row r="1378" spans="1:5">
      <c r="A1378" s="334" t="s">
        <v>1872</v>
      </c>
      <c r="B1378" s="347">
        <v>6</v>
      </c>
      <c r="C1378" s="357">
        <v>5</v>
      </c>
      <c r="D1378" s="357">
        <v>8</v>
      </c>
      <c r="E1378" s="357">
        <v>13</v>
      </c>
    </row>
    <row r="1379" spans="1:5">
      <c r="A1379" s="334" t="s">
        <v>1071</v>
      </c>
      <c r="B1379" s="347">
        <v>6</v>
      </c>
      <c r="C1379" s="357">
        <v>5</v>
      </c>
      <c r="D1379" s="357">
        <v>2</v>
      </c>
      <c r="E1379" s="357">
        <v>7</v>
      </c>
    </row>
    <row r="1380" spans="1:5">
      <c r="A1380" s="334" t="s">
        <v>1873</v>
      </c>
      <c r="B1380" s="347">
        <v>103</v>
      </c>
      <c r="C1380" s="357">
        <v>115</v>
      </c>
      <c r="D1380" s="357">
        <v>103</v>
      </c>
      <c r="E1380" s="357">
        <v>218</v>
      </c>
    </row>
    <row r="1381" spans="1:5">
      <c r="A1381" s="333" t="s">
        <v>1739</v>
      </c>
      <c r="B1381" s="348">
        <v>3924</v>
      </c>
      <c r="C1381" s="358">
        <v>4305</v>
      </c>
      <c r="D1381" s="358">
        <v>4682</v>
      </c>
      <c r="E1381" s="358">
        <v>8987</v>
      </c>
    </row>
    <row r="1382" spans="1:5">
      <c r="A1382" s="334" t="s">
        <v>1445</v>
      </c>
      <c r="B1382" s="347">
        <v>74</v>
      </c>
      <c r="C1382" s="357">
        <v>87</v>
      </c>
      <c r="D1382" s="357">
        <v>86</v>
      </c>
      <c r="E1382" s="357">
        <v>173</v>
      </c>
    </row>
    <row r="1383" spans="1:5">
      <c r="A1383" s="334" t="s">
        <v>1706</v>
      </c>
      <c r="B1383" s="347">
        <v>9</v>
      </c>
      <c r="C1383" s="357">
        <v>4</v>
      </c>
      <c r="D1383" s="357">
        <v>10</v>
      </c>
      <c r="E1383" s="357">
        <v>14</v>
      </c>
    </row>
    <row r="1384" spans="1:5">
      <c r="A1384" s="334" t="s">
        <v>1156</v>
      </c>
      <c r="B1384" s="347">
        <v>82</v>
      </c>
      <c r="C1384" s="357">
        <v>89</v>
      </c>
      <c r="D1384" s="357">
        <v>96</v>
      </c>
      <c r="E1384" s="357">
        <v>185</v>
      </c>
    </row>
    <row r="1385" spans="1:5">
      <c r="A1385" s="334" t="s">
        <v>327</v>
      </c>
      <c r="B1385" s="347">
        <v>103</v>
      </c>
      <c r="C1385" s="357">
        <v>121</v>
      </c>
      <c r="D1385" s="357">
        <v>146</v>
      </c>
      <c r="E1385" s="357">
        <v>267</v>
      </c>
    </row>
    <row r="1386" spans="1:5">
      <c r="A1386" s="334" t="s">
        <v>1170</v>
      </c>
      <c r="B1386" s="347">
        <v>15</v>
      </c>
      <c r="C1386" s="357">
        <v>15</v>
      </c>
      <c r="D1386" s="357">
        <v>11</v>
      </c>
      <c r="E1386" s="357">
        <v>26</v>
      </c>
    </row>
    <row r="1387" spans="1:5">
      <c r="A1387" s="334" t="s">
        <v>982</v>
      </c>
      <c r="B1387" s="347">
        <v>43</v>
      </c>
      <c r="C1387" s="357">
        <v>57</v>
      </c>
      <c r="D1387" s="357">
        <v>58</v>
      </c>
      <c r="E1387" s="357">
        <v>115</v>
      </c>
    </row>
    <row r="1388" spans="1:5">
      <c r="A1388" s="334" t="s">
        <v>1874</v>
      </c>
      <c r="B1388" s="347">
        <v>59</v>
      </c>
      <c r="C1388" s="357">
        <v>59</v>
      </c>
      <c r="D1388" s="357">
        <v>72</v>
      </c>
      <c r="E1388" s="357">
        <v>131</v>
      </c>
    </row>
    <row r="1389" spans="1:5">
      <c r="A1389" s="334" t="s">
        <v>1634</v>
      </c>
      <c r="B1389" s="347">
        <v>43</v>
      </c>
      <c r="C1389" s="357">
        <v>68</v>
      </c>
      <c r="D1389" s="357">
        <v>60</v>
      </c>
      <c r="E1389" s="357">
        <v>128</v>
      </c>
    </row>
    <row r="1390" spans="1:5">
      <c r="A1390" s="334" t="s">
        <v>1118</v>
      </c>
      <c r="B1390" s="347">
        <v>45</v>
      </c>
      <c r="C1390" s="357">
        <v>49</v>
      </c>
      <c r="D1390" s="357">
        <v>60</v>
      </c>
      <c r="E1390" s="357">
        <v>109</v>
      </c>
    </row>
    <row r="1391" spans="1:5">
      <c r="A1391" s="334" t="s">
        <v>68</v>
      </c>
      <c r="B1391" s="347">
        <v>256</v>
      </c>
      <c r="C1391" s="357">
        <v>280</v>
      </c>
      <c r="D1391" s="357">
        <v>127</v>
      </c>
      <c r="E1391" s="357">
        <v>407</v>
      </c>
    </row>
    <row r="1392" spans="1:5">
      <c r="A1392" s="333" t="s">
        <v>1475</v>
      </c>
      <c r="B1392" s="348">
        <v>731</v>
      </c>
      <c r="C1392" s="358">
        <v>832</v>
      </c>
      <c r="D1392" s="358">
        <v>728</v>
      </c>
      <c r="E1392" s="358">
        <v>1560</v>
      </c>
    </row>
    <row r="1393" spans="1:5">
      <c r="A1393" s="334" t="s">
        <v>1876</v>
      </c>
      <c r="B1393" s="347">
        <v>65</v>
      </c>
      <c r="C1393" s="357">
        <v>62</v>
      </c>
      <c r="D1393" s="357">
        <v>78</v>
      </c>
      <c r="E1393" s="357">
        <v>140</v>
      </c>
    </row>
    <row r="1394" spans="1:5">
      <c r="A1394" s="334" t="s">
        <v>1877</v>
      </c>
      <c r="B1394" s="347">
        <v>81</v>
      </c>
      <c r="C1394" s="357">
        <v>89</v>
      </c>
      <c r="D1394" s="357">
        <v>90</v>
      </c>
      <c r="E1394" s="357">
        <v>179</v>
      </c>
    </row>
    <row r="1395" spans="1:5">
      <c r="A1395" s="334" t="s">
        <v>1878</v>
      </c>
      <c r="B1395" s="347">
        <v>6</v>
      </c>
      <c r="C1395" s="357">
        <v>9</v>
      </c>
      <c r="D1395" s="357">
        <v>8</v>
      </c>
      <c r="E1395" s="357">
        <v>17</v>
      </c>
    </row>
    <row r="1396" spans="1:5">
      <c r="A1396" s="334" t="s">
        <v>1290</v>
      </c>
      <c r="B1396" s="347">
        <v>90</v>
      </c>
      <c r="C1396" s="357">
        <v>104</v>
      </c>
      <c r="D1396" s="357">
        <v>107</v>
      </c>
      <c r="E1396" s="357">
        <v>211</v>
      </c>
    </row>
    <row r="1397" spans="1:5">
      <c r="A1397" s="334" t="s">
        <v>1360</v>
      </c>
      <c r="B1397" s="347">
        <v>19</v>
      </c>
      <c r="C1397" s="357">
        <v>20</v>
      </c>
      <c r="D1397" s="357">
        <v>12</v>
      </c>
      <c r="E1397" s="357">
        <v>32</v>
      </c>
    </row>
    <row r="1398" spans="1:5">
      <c r="A1398" s="334" t="s">
        <v>1879</v>
      </c>
      <c r="B1398" s="347">
        <v>50</v>
      </c>
      <c r="C1398" s="357">
        <v>61</v>
      </c>
      <c r="D1398" s="357">
        <v>62</v>
      </c>
      <c r="E1398" s="357">
        <v>123</v>
      </c>
    </row>
    <row r="1399" spans="1:5">
      <c r="A1399" s="334" t="s">
        <v>388</v>
      </c>
      <c r="B1399" s="347">
        <v>113</v>
      </c>
      <c r="C1399" s="357">
        <v>133</v>
      </c>
      <c r="D1399" s="357">
        <v>130</v>
      </c>
      <c r="E1399" s="357">
        <v>263</v>
      </c>
    </row>
    <row r="1400" spans="1:5">
      <c r="A1400" s="334" t="s">
        <v>1185</v>
      </c>
      <c r="B1400" s="347">
        <v>32</v>
      </c>
      <c r="C1400" s="357">
        <v>39</v>
      </c>
      <c r="D1400" s="357">
        <v>43</v>
      </c>
      <c r="E1400" s="357">
        <v>82</v>
      </c>
    </row>
    <row r="1401" spans="1:5">
      <c r="A1401" s="334" t="s">
        <v>1057</v>
      </c>
      <c r="B1401" s="347">
        <v>51</v>
      </c>
      <c r="C1401" s="357">
        <v>45</v>
      </c>
      <c r="D1401" s="357">
        <v>74</v>
      </c>
      <c r="E1401" s="357">
        <v>119</v>
      </c>
    </row>
    <row r="1402" spans="1:5">
      <c r="A1402" s="334" t="s">
        <v>1880</v>
      </c>
      <c r="B1402" s="347">
        <v>123</v>
      </c>
      <c r="C1402" s="357">
        <v>102</v>
      </c>
      <c r="D1402" s="357">
        <v>123</v>
      </c>
      <c r="E1402" s="357">
        <v>225</v>
      </c>
    </row>
    <row r="1403" spans="1:5">
      <c r="A1403" s="334" t="s">
        <v>1881</v>
      </c>
      <c r="B1403" s="347">
        <v>204</v>
      </c>
      <c r="C1403" s="357">
        <v>161</v>
      </c>
      <c r="D1403" s="357">
        <v>182</v>
      </c>
      <c r="E1403" s="357">
        <v>343</v>
      </c>
    </row>
    <row r="1404" spans="1:5">
      <c r="A1404" s="334" t="s">
        <v>1882</v>
      </c>
      <c r="B1404" s="347">
        <v>113</v>
      </c>
      <c r="C1404" s="357">
        <v>93</v>
      </c>
      <c r="D1404" s="357">
        <v>114</v>
      </c>
      <c r="E1404" s="357">
        <v>207</v>
      </c>
    </row>
    <row r="1405" spans="1:5">
      <c r="A1405" s="334" t="s">
        <v>1273</v>
      </c>
      <c r="B1405" s="347">
        <v>353</v>
      </c>
      <c r="C1405" s="357">
        <v>309</v>
      </c>
      <c r="D1405" s="357">
        <v>357</v>
      </c>
      <c r="E1405" s="357">
        <v>666</v>
      </c>
    </row>
    <row r="1406" spans="1:5">
      <c r="A1406" s="334" t="s">
        <v>1883</v>
      </c>
      <c r="B1406" s="347">
        <v>61</v>
      </c>
      <c r="C1406" s="357">
        <v>65</v>
      </c>
      <c r="D1406" s="357">
        <v>79</v>
      </c>
      <c r="E1406" s="357">
        <v>144</v>
      </c>
    </row>
    <row r="1407" spans="1:5">
      <c r="A1407" s="333" t="s">
        <v>1884</v>
      </c>
      <c r="B1407" s="348">
        <v>1361</v>
      </c>
      <c r="C1407" s="358">
        <v>1292</v>
      </c>
      <c r="D1407" s="358">
        <v>1459</v>
      </c>
      <c r="E1407" s="358">
        <v>2751</v>
      </c>
    </row>
    <row r="1408" spans="1:5">
      <c r="A1408" s="334" t="s">
        <v>192</v>
      </c>
      <c r="B1408" s="347">
        <v>620</v>
      </c>
      <c r="C1408" s="357">
        <v>700</v>
      </c>
      <c r="D1408" s="357">
        <v>664</v>
      </c>
      <c r="E1408" s="357">
        <v>1364</v>
      </c>
    </row>
    <row r="1409" spans="1:5">
      <c r="A1409" s="334" t="s">
        <v>1885</v>
      </c>
      <c r="B1409" s="347">
        <v>163</v>
      </c>
      <c r="C1409" s="357">
        <v>222</v>
      </c>
      <c r="D1409" s="357">
        <v>239</v>
      </c>
      <c r="E1409" s="357">
        <v>461</v>
      </c>
    </row>
    <row r="1410" spans="1:5">
      <c r="A1410" s="334" t="s">
        <v>25</v>
      </c>
      <c r="B1410" s="347">
        <v>1178</v>
      </c>
      <c r="C1410" s="357">
        <v>1157</v>
      </c>
      <c r="D1410" s="357">
        <v>1201</v>
      </c>
      <c r="E1410" s="357">
        <v>2358</v>
      </c>
    </row>
    <row r="1411" spans="1:5">
      <c r="A1411" s="334" t="s">
        <v>1067</v>
      </c>
      <c r="B1411" s="347">
        <v>138</v>
      </c>
      <c r="C1411" s="357">
        <v>128</v>
      </c>
      <c r="D1411" s="357">
        <v>166</v>
      </c>
      <c r="E1411" s="357">
        <v>294</v>
      </c>
    </row>
    <row r="1412" spans="1:5">
      <c r="A1412" s="334" t="s">
        <v>852</v>
      </c>
      <c r="B1412" s="347">
        <v>584</v>
      </c>
      <c r="C1412" s="357">
        <v>688</v>
      </c>
      <c r="D1412" s="357">
        <v>759</v>
      </c>
      <c r="E1412" s="357">
        <v>1447</v>
      </c>
    </row>
    <row r="1413" spans="1:5">
      <c r="A1413" s="334" t="s">
        <v>536</v>
      </c>
      <c r="B1413" s="347">
        <v>133</v>
      </c>
      <c r="C1413" s="357">
        <v>162</v>
      </c>
      <c r="D1413" s="357">
        <v>181</v>
      </c>
      <c r="E1413" s="357">
        <v>343</v>
      </c>
    </row>
    <row r="1414" spans="1:5">
      <c r="A1414" s="334" t="s">
        <v>1521</v>
      </c>
      <c r="B1414" s="347">
        <v>214</v>
      </c>
      <c r="C1414" s="357">
        <v>276</v>
      </c>
      <c r="D1414" s="357">
        <v>297</v>
      </c>
      <c r="E1414" s="357">
        <v>573</v>
      </c>
    </row>
    <row r="1415" spans="1:5">
      <c r="A1415" s="334" t="s">
        <v>1250</v>
      </c>
      <c r="B1415" s="347">
        <v>37</v>
      </c>
      <c r="C1415" s="357">
        <v>42</v>
      </c>
      <c r="D1415" s="357">
        <v>51</v>
      </c>
      <c r="E1415" s="357">
        <v>93</v>
      </c>
    </row>
    <row r="1416" spans="1:5">
      <c r="A1416" s="334" t="s">
        <v>264</v>
      </c>
      <c r="B1416" s="347">
        <v>288</v>
      </c>
      <c r="C1416" s="357">
        <v>379</v>
      </c>
      <c r="D1416" s="357">
        <v>383</v>
      </c>
      <c r="E1416" s="357">
        <v>762</v>
      </c>
    </row>
    <row r="1417" spans="1:5">
      <c r="A1417" s="334" t="s">
        <v>1578</v>
      </c>
      <c r="B1417" s="347">
        <v>196</v>
      </c>
      <c r="C1417" s="357">
        <v>256</v>
      </c>
      <c r="D1417" s="357">
        <v>257</v>
      </c>
      <c r="E1417" s="357">
        <v>513</v>
      </c>
    </row>
    <row r="1418" spans="1:5">
      <c r="A1418" s="334" t="s">
        <v>1886</v>
      </c>
      <c r="B1418" s="347">
        <v>215</v>
      </c>
      <c r="C1418" s="357">
        <v>280</v>
      </c>
      <c r="D1418" s="357">
        <v>295</v>
      </c>
      <c r="E1418" s="357">
        <v>575</v>
      </c>
    </row>
    <row r="1419" spans="1:5">
      <c r="A1419" s="334" t="s">
        <v>1887</v>
      </c>
      <c r="B1419" s="347">
        <v>63</v>
      </c>
      <c r="C1419" s="357">
        <v>50</v>
      </c>
      <c r="D1419" s="357">
        <v>44</v>
      </c>
      <c r="E1419" s="357">
        <v>94</v>
      </c>
    </row>
    <row r="1420" spans="1:5">
      <c r="A1420" s="334" t="s">
        <v>1471</v>
      </c>
      <c r="B1420" s="347">
        <v>208</v>
      </c>
      <c r="C1420" s="357">
        <v>247</v>
      </c>
      <c r="D1420" s="357">
        <v>277</v>
      </c>
      <c r="E1420" s="357">
        <v>524</v>
      </c>
    </row>
    <row r="1421" spans="1:5">
      <c r="A1421" s="334" t="s">
        <v>1008</v>
      </c>
      <c r="B1421" s="347">
        <v>116</v>
      </c>
      <c r="C1421" s="357">
        <v>124</v>
      </c>
      <c r="D1421" s="357">
        <v>137</v>
      </c>
      <c r="E1421" s="357">
        <v>261</v>
      </c>
    </row>
    <row r="1422" spans="1:5">
      <c r="A1422" s="334" t="s">
        <v>1888</v>
      </c>
      <c r="B1422" s="347">
        <v>167</v>
      </c>
      <c r="C1422" s="357">
        <v>176</v>
      </c>
      <c r="D1422" s="357">
        <v>197</v>
      </c>
      <c r="E1422" s="357">
        <v>373</v>
      </c>
    </row>
    <row r="1423" spans="1:5">
      <c r="A1423" s="334" t="s">
        <v>1890</v>
      </c>
      <c r="B1423" s="347">
        <v>201</v>
      </c>
      <c r="C1423" s="357">
        <v>228</v>
      </c>
      <c r="D1423" s="357">
        <v>247</v>
      </c>
      <c r="E1423" s="357">
        <v>475</v>
      </c>
    </row>
    <row r="1424" spans="1:5">
      <c r="A1424" s="334" t="s">
        <v>132</v>
      </c>
      <c r="B1424" s="347">
        <v>82</v>
      </c>
      <c r="C1424" s="357">
        <v>92</v>
      </c>
      <c r="D1424" s="357">
        <v>105</v>
      </c>
      <c r="E1424" s="357">
        <v>197</v>
      </c>
    </row>
    <row r="1425" spans="1:5">
      <c r="A1425" s="334" t="s">
        <v>1891</v>
      </c>
      <c r="B1425" s="347">
        <v>304</v>
      </c>
      <c r="C1425" s="357">
        <v>377</v>
      </c>
      <c r="D1425" s="357">
        <v>410</v>
      </c>
      <c r="E1425" s="357">
        <v>787</v>
      </c>
    </row>
    <row r="1426" spans="1:5">
      <c r="A1426" s="334" t="s">
        <v>1708</v>
      </c>
      <c r="B1426" s="347">
        <v>34</v>
      </c>
      <c r="C1426" s="357">
        <v>44</v>
      </c>
      <c r="D1426" s="357">
        <v>38</v>
      </c>
      <c r="E1426" s="357">
        <v>82</v>
      </c>
    </row>
    <row r="1427" spans="1:5">
      <c r="A1427" s="334" t="s">
        <v>1892</v>
      </c>
      <c r="B1427" s="347">
        <v>55</v>
      </c>
      <c r="C1427" s="357">
        <v>44</v>
      </c>
      <c r="D1427" s="357">
        <v>62</v>
      </c>
      <c r="E1427" s="357">
        <v>106</v>
      </c>
    </row>
    <row r="1428" spans="1:5">
      <c r="A1428" s="334" t="s">
        <v>1893</v>
      </c>
      <c r="B1428" s="347">
        <v>39</v>
      </c>
      <c r="C1428" s="357">
        <v>47</v>
      </c>
      <c r="D1428" s="357">
        <v>51</v>
      </c>
      <c r="E1428" s="357">
        <v>98</v>
      </c>
    </row>
    <row r="1429" spans="1:5">
      <c r="A1429" s="334" t="s">
        <v>647</v>
      </c>
      <c r="B1429" s="347">
        <v>68</v>
      </c>
      <c r="C1429" s="357">
        <v>79</v>
      </c>
      <c r="D1429" s="357">
        <v>83</v>
      </c>
      <c r="E1429" s="357">
        <v>162</v>
      </c>
    </row>
    <row r="1430" spans="1:5">
      <c r="A1430" s="334" t="s">
        <v>1401</v>
      </c>
      <c r="B1430" s="347">
        <v>40</v>
      </c>
      <c r="C1430" s="357">
        <v>47</v>
      </c>
      <c r="D1430" s="357">
        <v>47</v>
      </c>
      <c r="E1430" s="357">
        <v>94</v>
      </c>
    </row>
    <row r="1431" spans="1:5">
      <c r="A1431" s="334" t="s">
        <v>4</v>
      </c>
      <c r="B1431" s="347">
        <v>66</v>
      </c>
      <c r="C1431" s="357">
        <v>71</v>
      </c>
      <c r="D1431" s="357">
        <v>86</v>
      </c>
      <c r="E1431" s="357">
        <v>157</v>
      </c>
    </row>
    <row r="1432" spans="1:5">
      <c r="A1432" s="334" t="s">
        <v>477</v>
      </c>
      <c r="B1432" s="347">
        <v>22</v>
      </c>
      <c r="C1432" s="357">
        <v>32</v>
      </c>
      <c r="D1432" s="357">
        <v>36</v>
      </c>
      <c r="E1432" s="357">
        <v>68</v>
      </c>
    </row>
    <row r="1433" spans="1:5">
      <c r="A1433" s="334" t="s">
        <v>381</v>
      </c>
      <c r="B1433" s="347">
        <v>150</v>
      </c>
      <c r="C1433" s="357">
        <v>185</v>
      </c>
      <c r="D1433" s="357">
        <v>207</v>
      </c>
      <c r="E1433" s="357">
        <v>392</v>
      </c>
    </row>
    <row r="1434" spans="1:5">
      <c r="A1434" s="334" t="s">
        <v>646</v>
      </c>
      <c r="B1434" s="347">
        <v>297</v>
      </c>
      <c r="C1434" s="357">
        <v>273</v>
      </c>
      <c r="D1434" s="357">
        <v>299</v>
      </c>
      <c r="E1434" s="357">
        <v>572</v>
      </c>
    </row>
    <row r="1435" spans="1:5">
      <c r="A1435" s="334" t="s">
        <v>1543</v>
      </c>
      <c r="B1435" s="347">
        <v>788</v>
      </c>
      <c r="C1435" s="357">
        <v>930</v>
      </c>
      <c r="D1435" s="357">
        <v>979</v>
      </c>
      <c r="E1435" s="357">
        <v>1909</v>
      </c>
    </row>
    <row r="1436" spans="1:5">
      <c r="A1436" s="334" t="s">
        <v>655</v>
      </c>
      <c r="B1436" s="347">
        <v>345</v>
      </c>
      <c r="C1436" s="357">
        <v>335</v>
      </c>
      <c r="D1436" s="357">
        <v>314</v>
      </c>
      <c r="E1436" s="357">
        <v>649</v>
      </c>
    </row>
    <row r="1437" spans="1:5">
      <c r="A1437" s="334" t="s">
        <v>1894</v>
      </c>
      <c r="B1437" s="347">
        <v>87</v>
      </c>
      <c r="C1437" s="357">
        <v>84</v>
      </c>
      <c r="D1437" s="357">
        <v>98</v>
      </c>
      <c r="E1437" s="357">
        <v>182</v>
      </c>
    </row>
    <row r="1438" spans="1:5">
      <c r="A1438" s="334" t="s">
        <v>1895</v>
      </c>
      <c r="B1438" s="347">
        <v>82</v>
      </c>
      <c r="C1438" s="357">
        <v>96</v>
      </c>
      <c r="D1438" s="357">
        <v>108</v>
      </c>
      <c r="E1438" s="357">
        <v>204</v>
      </c>
    </row>
    <row r="1439" spans="1:5">
      <c r="A1439" s="334" t="s">
        <v>1270</v>
      </c>
      <c r="B1439" s="347">
        <v>64</v>
      </c>
      <c r="C1439" s="357">
        <v>56</v>
      </c>
      <c r="D1439" s="357">
        <v>62</v>
      </c>
      <c r="E1439" s="357">
        <v>118</v>
      </c>
    </row>
    <row r="1440" spans="1:5">
      <c r="A1440" s="334" t="s">
        <v>451</v>
      </c>
      <c r="B1440" s="347">
        <v>46</v>
      </c>
      <c r="C1440" s="357">
        <v>63</v>
      </c>
      <c r="D1440" s="357">
        <v>62</v>
      </c>
      <c r="E1440" s="357">
        <v>125</v>
      </c>
    </row>
    <row r="1441" spans="1:5">
      <c r="A1441" s="334" t="s">
        <v>521</v>
      </c>
      <c r="B1441" s="347">
        <v>157</v>
      </c>
      <c r="C1441" s="357">
        <v>208</v>
      </c>
      <c r="D1441" s="357">
        <v>218</v>
      </c>
      <c r="E1441" s="357">
        <v>426</v>
      </c>
    </row>
    <row r="1442" spans="1:5">
      <c r="A1442" s="333" t="s">
        <v>1586</v>
      </c>
      <c r="B1442" s="348">
        <v>7250</v>
      </c>
      <c r="C1442" s="358">
        <v>8186</v>
      </c>
      <c r="D1442" s="358">
        <v>8663</v>
      </c>
      <c r="E1442" s="358">
        <v>16849</v>
      </c>
    </row>
    <row r="1443" spans="1:5">
      <c r="A1443" s="334" t="s">
        <v>533</v>
      </c>
      <c r="B1443" s="347">
        <v>47</v>
      </c>
      <c r="C1443" s="357">
        <v>54</v>
      </c>
      <c r="D1443" s="357">
        <v>60</v>
      </c>
      <c r="E1443" s="357">
        <v>114</v>
      </c>
    </row>
    <row r="1444" spans="1:5">
      <c r="A1444" s="334" t="s">
        <v>1824</v>
      </c>
      <c r="B1444" s="347">
        <v>383</v>
      </c>
      <c r="C1444" s="357">
        <v>305</v>
      </c>
      <c r="D1444" s="357">
        <v>307</v>
      </c>
      <c r="E1444" s="357">
        <v>612</v>
      </c>
    </row>
    <row r="1445" spans="1:5">
      <c r="A1445" s="334" t="s">
        <v>1896</v>
      </c>
      <c r="B1445" s="347">
        <v>63</v>
      </c>
      <c r="C1445" s="357">
        <v>47</v>
      </c>
      <c r="D1445" s="357">
        <v>36</v>
      </c>
      <c r="E1445" s="357">
        <v>83</v>
      </c>
    </row>
    <row r="1446" spans="1:5">
      <c r="A1446" s="334" t="s">
        <v>788</v>
      </c>
      <c r="B1446" s="347">
        <v>153</v>
      </c>
      <c r="C1446" s="357">
        <v>177</v>
      </c>
      <c r="D1446" s="357">
        <v>193</v>
      </c>
      <c r="E1446" s="357">
        <v>370</v>
      </c>
    </row>
    <row r="1447" spans="1:5">
      <c r="A1447" s="334" t="s">
        <v>1581</v>
      </c>
      <c r="B1447" s="347">
        <v>18</v>
      </c>
      <c r="C1447" s="357">
        <v>14</v>
      </c>
      <c r="D1447" s="357">
        <v>12</v>
      </c>
      <c r="E1447" s="357">
        <v>26</v>
      </c>
    </row>
    <row r="1448" spans="1:5">
      <c r="A1448" s="334" t="s">
        <v>1366</v>
      </c>
      <c r="B1448" s="347">
        <v>37</v>
      </c>
      <c r="C1448" s="357">
        <v>28</v>
      </c>
      <c r="D1448" s="357">
        <v>39</v>
      </c>
      <c r="E1448" s="357">
        <v>67</v>
      </c>
    </row>
    <row r="1449" spans="1:5">
      <c r="A1449" s="334" t="s">
        <v>1897</v>
      </c>
      <c r="B1449" s="347">
        <v>108</v>
      </c>
      <c r="C1449" s="357">
        <v>118</v>
      </c>
      <c r="D1449" s="357">
        <v>107</v>
      </c>
      <c r="E1449" s="357">
        <v>225</v>
      </c>
    </row>
    <row r="1450" spans="1:5">
      <c r="A1450" s="334" t="s">
        <v>1430</v>
      </c>
      <c r="B1450" s="347">
        <v>113</v>
      </c>
      <c r="C1450" s="357">
        <v>81</v>
      </c>
      <c r="D1450" s="357">
        <v>90</v>
      </c>
      <c r="E1450" s="357">
        <v>171</v>
      </c>
    </row>
    <row r="1451" spans="1:5">
      <c r="A1451" s="334" t="s">
        <v>1898</v>
      </c>
      <c r="B1451" s="347">
        <v>50</v>
      </c>
      <c r="C1451" s="357">
        <v>58</v>
      </c>
      <c r="D1451" s="357">
        <v>66</v>
      </c>
      <c r="E1451" s="357">
        <v>124</v>
      </c>
    </row>
    <row r="1452" spans="1:5">
      <c r="A1452" s="334" t="s">
        <v>1497</v>
      </c>
      <c r="B1452" s="347">
        <v>15</v>
      </c>
      <c r="C1452" s="357">
        <v>20</v>
      </c>
      <c r="D1452" s="357">
        <v>22</v>
      </c>
      <c r="E1452" s="357">
        <v>42</v>
      </c>
    </row>
    <row r="1453" spans="1:5">
      <c r="A1453" s="334" t="s">
        <v>689</v>
      </c>
      <c r="B1453" s="347">
        <v>37</v>
      </c>
      <c r="C1453" s="357">
        <v>45</v>
      </c>
      <c r="D1453" s="357">
        <v>41</v>
      </c>
      <c r="E1453" s="357">
        <v>86</v>
      </c>
    </row>
    <row r="1454" spans="1:5">
      <c r="A1454" s="334" t="s">
        <v>1196</v>
      </c>
      <c r="B1454" s="347">
        <v>8</v>
      </c>
      <c r="C1454" s="357">
        <v>6</v>
      </c>
      <c r="D1454" s="357">
        <v>9</v>
      </c>
      <c r="E1454" s="357">
        <v>15</v>
      </c>
    </row>
    <row r="1455" spans="1:5">
      <c r="A1455" s="334" t="s">
        <v>678</v>
      </c>
      <c r="B1455" s="347">
        <v>48</v>
      </c>
      <c r="C1455" s="357">
        <v>50</v>
      </c>
      <c r="D1455" s="357">
        <v>56</v>
      </c>
      <c r="E1455" s="357">
        <v>106</v>
      </c>
    </row>
    <row r="1456" spans="1:5">
      <c r="A1456" s="334" t="s">
        <v>865</v>
      </c>
      <c r="B1456" s="347">
        <v>65</v>
      </c>
      <c r="C1456" s="357">
        <v>78</v>
      </c>
      <c r="D1456" s="357">
        <v>88</v>
      </c>
      <c r="E1456" s="357">
        <v>166</v>
      </c>
    </row>
    <row r="1457" spans="1:5">
      <c r="A1457" s="334" t="s">
        <v>697</v>
      </c>
      <c r="B1457" s="347">
        <v>51</v>
      </c>
      <c r="C1457" s="357">
        <v>63</v>
      </c>
      <c r="D1457" s="357">
        <v>77</v>
      </c>
      <c r="E1457" s="357">
        <v>140</v>
      </c>
    </row>
    <row r="1458" spans="1:5">
      <c r="A1458" s="334" t="s">
        <v>223</v>
      </c>
      <c r="B1458" s="347">
        <v>41</v>
      </c>
      <c r="C1458" s="357">
        <v>44</v>
      </c>
      <c r="D1458" s="357">
        <v>61</v>
      </c>
      <c r="E1458" s="357">
        <v>105</v>
      </c>
    </row>
    <row r="1459" spans="1:5">
      <c r="A1459" s="334" t="s">
        <v>1900</v>
      </c>
      <c r="B1459" s="347">
        <v>8</v>
      </c>
      <c r="C1459" s="357">
        <v>13</v>
      </c>
      <c r="D1459" s="357">
        <v>9</v>
      </c>
      <c r="E1459" s="357">
        <v>22</v>
      </c>
    </row>
    <row r="1460" spans="1:5">
      <c r="A1460" s="334" t="s">
        <v>1901</v>
      </c>
      <c r="B1460" s="347">
        <v>11</v>
      </c>
      <c r="C1460" s="357">
        <v>14</v>
      </c>
      <c r="D1460" s="357">
        <v>12</v>
      </c>
      <c r="E1460" s="357">
        <v>26</v>
      </c>
    </row>
    <row r="1461" spans="1:5">
      <c r="A1461" s="334" t="s">
        <v>1798</v>
      </c>
      <c r="B1461" s="347">
        <v>60</v>
      </c>
      <c r="C1461" s="357">
        <v>64</v>
      </c>
      <c r="D1461" s="357">
        <v>70</v>
      </c>
      <c r="E1461" s="357">
        <v>134</v>
      </c>
    </row>
    <row r="1462" spans="1:5">
      <c r="A1462" s="334" t="s">
        <v>620</v>
      </c>
      <c r="B1462" s="347">
        <v>15</v>
      </c>
      <c r="C1462" s="357">
        <v>22</v>
      </c>
      <c r="D1462" s="357">
        <v>19</v>
      </c>
      <c r="E1462" s="357">
        <v>41</v>
      </c>
    </row>
    <row r="1463" spans="1:5">
      <c r="A1463" s="334" t="s">
        <v>1668</v>
      </c>
      <c r="B1463" s="347">
        <v>21</v>
      </c>
      <c r="C1463" s="357">
        <v>26</v>
      </c>
      <c r="D1463" s="357">
        <v>40</v>
      </c>
      <c r="E1463" s="357">
        <v>66</v>
      </c>
    </row>
    <row r="1464" spans="1:5">
      <c r="A1464" s="334" t="s">
        <v>1607</v>
      </c>
      <c r="B1464" s="347">
        <v>9</v>
      </c>
      <c r="C1464" s="357">
        <v>16</v>
      </c>
      <c r="D1464" s="357">
        <v>11</v>
      </c>
      <c r="E1464" s="357">
        <v>27</v>
      </c>
    </row>
    <row r="1465" spans="1:5">
      <c r="A1465" s="334" t="s">
        <v>1902</v>
      </c>
      <c r="B1465" s="347">
        <v>38</v>
      </c>
      <c r="C1465" s="357">
        <v>44</v>
      </c>
      <c r="D1465" s="357">
        <v>50</v>
      </c>
      <c r="E1465" s="357">
        <v>94</v>
      </c>
    </row>
    <row r="1466" spans="1:5">
      <c r="A1466" s="334" t="s">
        <v>873</v>
      </c>
      <c r="B1466" s="347">
        <v>149</v>
      </c>
      <c r="C1466" s="357">
        <v>147</v>
      </c>
      <c r="D1466" s="357">
        <v>147</v>
      </c>
      <c r="E1466" s="357">
        <v>294</v>
      </c>
    </row>
    <row r="1467" spans="1:5">
      <c r="A1467" s="334" t="s">
        <v>849</v>
      </c>
      <c r="B1467" s="347">
        <v>189</v>
      </c>
      <c r="C1467" s="357">
        <v>223</v>
      </c>
      <c r="D1467" s="357">
        <v>249</v>
      </c>
      <c r="E1467" s="357">
        <v>472</v>
      </c>
    </row>
    <row r="1468" spans="1:5">
      <c r="A1468" s="334" t="s">
        <v>1903</v>
      </c>
      <c r="B1468" s="347">
        <v>263</v>
      </c>
      <c r="C1468" s="357">
        <v>290</v>
      </c>
      <c r="D1468" s="357">
        <v>278</v>
      </c>
      <c r="E1468" s="357">
        <v>568</v>
      </c>
    </row>
    <row r="1469" spans="1:5">
      <c r="A1469" s="334" t="s">
        <v>1457</v>
      </c>
      <c r="B1469" s="347">
        <v>125</v>
      </c>
      <c r="C1469" s="357">
        <v>132</v>
      </c>
      <c r="D1469" s="357">
        <v>152</v>
      </c>
      <c r="E1469" s="357">
        <v>284</v>
      </c>
    </row>
    <row r="1470" spans="1:5">
      <c r="A1470" s="334" t="s">
        <v>618</v>
      </c>
      <c r="B1470" s="347">
        <v>51</v>
      </c>
      <c r="C1470" s="357">
        <v>73</v>
      </c>
      <c r="D1470" s="357">
        <v>59</v>
      </c>
      <c r="E1470" s="357">
        <v>132</v>
      </c>
    </row>
    <row r="1471" spans="1:5">
      <c r="A1471" s="334" t="s">
        <v>860</v>
      </c>
      <c r="B1471" s="347">
        <v>15</v>
      </c>
      <c r="C1471" s="357">
        <v>23</v>
      </c>
      <c r="D1471" s="357">
        <v>19</v>
      </c>
      <c r="E1471" s="357">
        <v>42</v>
      </c>
    </row>
    <row r="1472" spans="1:5">
      <c r="A1472" s="334" t="s">
        <v>1436</v>
      </c>
      <c r="B1472" s="347">
        <v>62</v>
      </c>
      <c r="C1472" s="357">
        <v>72</v>
      </c>
      <c r="D1472" s="357">
        <v>90</v>
      </c>
      <c r="E1472" s="357">
        <v>162</v>
      </c>
    </row>
    <row r="1473" spans="1:5">
      <c r="A1473" s="334" t="s">
        <v>1905</v>
      </c>
      <c r="B1473" s="347">
        <v>85</v>
      </c>
      <c r="C1473" s="357">
        <v>77</v>
      </c>
      <c r="D1473" s="357">
        <v>99</v>
      </c>
      <c r="E1473" s="357">
        <v>176</v>
      </c>
    </row>
    <row r="1474" spans="1:5">
      <c r="A1474" s="334" t="s">
        <v>1906</v>
      </c>
      <c r="B1474" s="347">
        <v>58</v>
      </c>
      <c r="C1474" s="357">
        <v>67</v>
      </c>
      <c r="D1474" s="357">
        <v>62</v>
      </c>
      <c r="E1474" s="357">
        <v>129</v>
      </c>
    </row>
    <row r="1475" spans="1:5">
      <c r="A1475" s="334" t="s">
        <v>1908</v>
      </c>
      <c r="B1475" s="347">
        <v>129</v>
      </c>
      <c r="C1475" s="357">
        <v>135</v>
      </c>
      <c r="D1475" s="357">
        <v>158</v>
      </c>
      <c r="E1475" s="357">
        <v>293</v>
      </c>
    </row>
    <row r="1476" spans="1:5">
      <c r="A1476" s="333" t="s">
        <v>1909</v>
      </c>
      <c r="B1476" s="348">
        <v>2533</v>
      </c>
      <c r="C1476" s="358">
        <v>2640</v>
      </c>
      <c r="D1476" s="358">
        <v>2799</v>
      </c>
      <c r="E1476" s="358">
        <v>5439</v>
      </c>
    </row>
    <row r="1477" spans="1:5">
      <c r="A1477" s="334" t="s">
        <v>513</v>
      </c>
      <c r="B1477" s="347">
        <v>296</v>
      </c>
      <c r="C1477" s="357">
        <v>389</v>
      </c>
      <c r="D1477" s="357">
        <v>387</v>
      </c>
      <c r="E1477" s="357">
        <v>776</v>
      </c>
    </row>
    <row r="1478" spans="1:5">
      <c r="A1478" s="334" t="s">
        <v>1910</v>
      </c>
      <c r="B1478" s="347">
        <v>300</v>
      </c>
      <c r="C1478" s="357">
        <v>315</v>
      </c>
      <c r="D1478" s="357">
        <v>340</v>
      </c>
      <c r="E1478" s="357">
        <v>655</v>
      </c>
    </row>
    <row r="1479" spans="1:5">
      <c r="A1479" s="334" t="s">
        <v>1912</v>
      </c>
      <c r="B1479" s="347">
        <v>134</v>
      </c>
      <c r="C1479" s="357">
        <v>165</v>
      </c>
      <c r="D1479" s="357">
        <v>171</v>
      </c>
      <c r="E1479" s="357">
        <v>336</v>
      </c>
    </row>
    <row r="1480" spans="1:5">
      <c r="A1480" s="334" t="s">
        <v>1181</v>
      </c>
      <c r="B1480" s="347">
        <v>1061</v>
      </c>
      <c r="C1480" s="357">
        <v>1153</v>
      </c>
      <c r="D1480" s="357">
        <v>1333</v>
      </c>
      <c r="E1480" s="357">
        <v>2486</v>
      </c>
    </row>
    <row r="1481" spans="1:5">
      <c r="A1481" s="334" t="s">
        <v>67</v>
      </c>
      <c r="B1481" s="347">
        <v>835</v>
      </c>
      <c r="C1481" s="357">
        <v>1009</v>
      </c>
      <c r="D1481" s="357">
        <v>1062</v>
      </c>
      <c r="E1481" s="357">
        <v>2071</v>
      </c>
    </row>
    <row r="1482" spans="1:5">
      <c r="A1482" s="334" t="s">
        <v>1394</v>
      </c>
      <c r="B1482" s="347">
        <v>610</v>
      </c>
      <c r="C1482" s="357">
        <v>692</v>
      </c>
      <c r="D1482" s="357">
        <v>739</v>
      </c>
      <c r="E1482" s="357">
        <v>1431</v>
      </c>
    </row>
    <row r="1483" spans="1:5">
      <c r="A1483" s="334" t="s">
        <v>667</v>
      </c>
      <c r="B1483" s="347">
        <v>637</v>
      </c>
      <c r="C1483" s="357">
        <v>772</v>
      </c>
      <c r="D1483" s="357">
        <v>823</v>
      </c>
      <c r="E1483" s="357">
        <v>1595</v>
      </c>
    </row>
    <row r="1484" spans="1:5">
      <c r="A1484" s="334" t="s">
        <v>742</v>
      </c>
      <c r="B1484" s="347">
        <v>506</v>
      </c>
      <c r="C1484" s="357">
        <v>540</v>
      </c>
      <c r="D1484" s="357">
        <v>603</v>
      </c>
      <c r="E1484" s="357">
        <v>1143</v>
      </c>
    </row>
    <row r="1485" spans="1:5">
      <c r="A1485" s="334" t="s">
        <v>1913</v>
      </c>
      <c r="B1485" s="347">
        <v>222</v>
      </c>
      <c r="C1485" s="357">
        <v>267</v>
      </c>
      <c r="D1485" s="357">
        <v>309</v>
      </c>
      <c r="E1485" s="357">
        <v>576</v>
      </c>
    </row>
    <row r="1486" spans="1:5">
      <c r="A1486" s="334" t="s">
        <v>1914</v>
      </c>
      <c r="B1486" s="347">
        <v>120</v>
      </c>
      <c r="C1486" s="357">
        <v>112</v>
      </c>
      <c r="D1486" s="357">
        <v>162</v>
      </c>
      <c r="E1486" s="357">
        <v>274</v>
      </c>
    </row>
    <row r="1487" spans="1:5">
      <c r="A1487" s="334" t="s">
        <v>1915</v>
      </c>
      <c r="B1487" s="347">
        <v>199</v>
      </c>
      <c r="C1487" s="357">
        <v>231</v>
      </c>
      <c r="D1487" s="357">
        <v>249</v>
      </c>
      <c r="E1487" s="357">
        <v>480</v>
      </c>
    </row>
    <row r="1488" spans="1:5">
      <c r="A1488" s="334" t="s">
        <v>1916</v>
      </c>
      <c r="B1488" s="347">
        <v>99</v>
      </c>
      <c r="C1488" s="357">
        <v>115</v>
      </c>
      <c r="D1488" s="357">
        <v>150</v>
      </c>
      <c r="E1488" s="357">
        <v>265</v>
      </c>
    </row>
    <row r="1489" spans="1:5">
      <c r="A1489" s="334" t="s">
        <v>1917</v>
      </c>
      <c r="B1489" s="347">
        <v>200</v>
      </c>
      <c r="C1489" s="357">
        <v>210</v>
      </c>
      <c r="D1489" s="357">
        <v>230</v>
      </c>
      <c r="E1489" s="357">
        <v>440</v>
      </c>
    </row>
    <row r="1490" spans="1:5">
      <c r="A1490" s="334" t="s">
        <v>1432</v>
      </c>
      <c r="B1490" s="347">
        <v>13</v>
      </c>
      <c r="C1490" s="357">
        <v>20</v>
      </c>
      <c r="D1490" s="357">
        <v>16</v>
      </c>
      <c r="E1490" s="357">
        <v>36</v>
      </c>
    </row>
    <row r="1491" spans="1:5">
      <c r="A1491" s="334" t="s">
        <v>1911</v>
      </c>
      <c r="B1491" s="347">
        <v>97</v>
      </c>
      <c r="C1491" s="357">
        <v>90</v>
      </c>
      <c r="D1491" s="357">
        <v>113</v>
      </c>
      <c r="E1491" s="357">
        <v>203</v>
      </c>
    </row>
    <row r="1492" spans="1:5">
      <c r="A1492" s="334" t="s">
        <v>935</v>
      </c>
      <c r="B1492" s="347">
        <v>33</v>
      </c>
      <c r="C1492" s="357">
        <v>35</v>
      </c>
      <c r="D1492" s="357">
        <v>32</v>
      </c>
      <c r="E1492" s="357">
        <v>67</v>
      </c>
    </row>
    <row r="1493" spans="1:5">
      <c r="A1493" s="334" t="s">
        <v>1831</v>
      </c>
      <c r="B1493" s="347">
        <v>4</v>
      </c>
      <c r="C1493" s="357">
        <v>6</v>
      </c>
      <c r="D1493" s="357">
        <v>5</v>
      </c>
      <c r="E1493" s="357">
        <v>11</v>
      </c>
    </row>
    <row r="1494" spans="1:5">
      <c r="A1494" s="334" t="s">
        <v>1748</v>
      </c>
      <c r="B1494" s="347">
        <v>8</v>
      </c>
      <c r="C1494" s="357">
        <v>10</v>
      </c>
      <c r="D1494" s="357">
        <v>10</v>
      </c>
      <c r="E1494" s="357">
        <v>20</v>
      </c>
    </row>
    <row r="1495" spans="1:5">
      <c r="A1495" s="334" t="s">
        <v>1829</v>
      </c>
      <c r="B1495" s="347">
        <v>13</v>
      </c>
      <c r="C1495" s="357">
        <v>16</v>
      </c>
      <c r="D1495" s="357">
        <v>15</v>
      </c>
      <c r="E1495" s="357">
        <v>31</v>
      </c>
    </row>
    <row r="1496" spans="1:5">
      <c r="A1496" s="334" t="s">
        <v>173</v>
      </c>
      <c r="B1496" s="347">
        <v>8</v>
      </c>
      <c r="C1496" s="357">
        <v>14</v>
      </c>
      <c r="D1496" s="357">
        <v>17</v>
      </c>
      <c r="E1496" s="357">
        <v>31</v>
      </c>
    </row>
    <row r="1497" spans="1:5">
      <c r="A1497" s="334" t="s">
        <v>1918</v>
      </c>
      <c r="B1497" s="347">
        <v>5</v>
      </c>
      <c r="C1497" s="357">
        <v>3</v>
      </c>
      <c r="D1497" s="357">
        <v>6</v>
      </c>
      <c r="E1497" s="357">
        <v>9</v>
      </c>
    </row>
    <row r="1498" spans="1:5">
      <c r="A1498" s="334" t="s">
        <v>1919</v>
      </c>
      <c r="B1498" s="347">
        <v>21</v>
      </c>
      <c r="C1498" s="357">
        <v>25</v>
      </c>
      <c r="D1498" s="357">
        <v>35</v>
      </c>
      <c r="E1498" s="357">
        <v>60</v>
      </c>
    </row>
    <row r="1499" spans="1:5">
      <c r="A1499" s="334" t="s">
        <v>1395</v>
      </c>
      <c r="B1499" s="347">
        <v>4</v>
      </c>
      <c r="C1499" s="357">
        <v>6</v>
      </c>
      <c r="D1499" s="357">
        <v>5</v>
      </c>
      <c r="E1499" s="357">
        <v>11</v>
      </c>
    </row>
    <row r="1500" spans="1:5">
      <c r="A1500" s="334" t="s">
        <v>1920</v>
      </c>
      <c r="B1500" s="347">
        <v>13</v>
      </c>
      <c r="C1500" s="357">
        <v>13</v>
      </c>
      <c r="D1500" s="357">
        <v>17</v>
      </c>
      <c r="E1500" s="357">
        <v>30</v>
      </c>
    </row>
    <row r="1501" spans="1:5">
      <c r="A1501" s="333" t="s">
        <v>217</v>
      </c>
      <c r="B1501" s="348">
        <v>5449</v>
      </c>
      <c r="C1501" s="358">
        <v>6226</v>
      </c>
      <c r="D1501" s="358">
        <v>6845</v>
      </c>
      <c r="E1501" s="358">
        <v>13071</v>
      </c>
    </row>
    <row r="1502" spans="1:5">
      <c r="A1502" s="334" t="s">
        <v>1012</v>
      </c>
      <c r="B1502" s="347">
        <v>101</v>
      </c>
      <c r="C1502" s="357">
        <v>122</v>
      </c>
      <c r="D1502" s="357">
        <v>137</v>
      </c>
      <c r="E1502" s="357">
        <v>259</v>
      </c>
    </row>
    <row r="1503" spans="1:5">
      <c r="A1503" s="334" t="s">
        <v>1922</v>
      </c>
      <c r="B1503" s="347">
        <v>155</v>
      </c>
      <c r="C1503" s="357">
        <v>173</v>
      </c>
      <c r="D1503" s="357">
        <v>210</v>
      </c>
      <c r="E1503" s="357">
        <v>383</v>
      </c>
    </row>
    <row r="1504" spans="1:5">
      <c r="A1504" s="334" t="s">
        <v>1923</v>
      </c>
      <c r="B1504" s="347">
        <v>109</v>
      </c>
      <c r="C1504" s="357">
        <v>157</v>
      </c>
      <c r="D1504" s="357">
        <v>169</v>
      </c>
      <c r="E1504" s="357">
        <v>326</v>
      </c>
    </row>
    <row r="1505" spans="1:5">
      <c r="A1505" s="334" t="s">
        <v>1925</v>
      </c>
      <c r="B1505" s="347">
        <v>1182</v>
      </c>
      <c r="C1505" s="357">
        <v>1457</v>
      </c>
      <c r="D1505" s="357">
        <v>1572</v>
      </c>
      <c r="E1505" s="357">
        <v>3029</v>
      </c>
    </row>
    <row r="1506" spans="1:5">
      <c r="A1506" s="334" t="s">
        <v>1315</v>
      </c>
      <c r="B1506" s="347">
        <v>234</v>
      </c>
      <c r="C1506" s="357">
        <v>276</v>
      </c>
      <c r="D1506" s="357">
        <v>281</v>
      </c>
      <c r="E1506" s="357">
        <v>557</v>
      </c>
    </row>
    <row r="1507" spans="1:5">
      <c r="A1507" s="334" t="s">
        <v>571</v>
      </c>
      <c r="B1507" s="347">
        <v>110</v>
      </c>
      <c r="C1507" s="357">
        <v>139</v>
      </c>
      <c r="D1507" s="357">
        <v>151</v>
      </c>
      <c r="E1507" s="357">
        <v>290</v>
      </c>
    </row>
    <row r="1508" spans="1:5">
      <c r="A1508" s="334" t="s">
        <v>985</v>
      </c>
      <c r="B1508" s="347">
        <v>83</v>
      </c>
      <c r="C1508" s="357">
        <v>103</v>
      </c>
      <c r="D1508" s="357">
        <v>112</v>
      </c>
      <c r="E1508" s="357">
        <v>215</v>
      </c>
    </row>
    <row r="1509" spans="1:5">
      <c r="A1509" s="334" t="s">
        <v>298</v>
      </c>
      <c r="B1509" s="347">
        <v>46</v>
      </c>
      <c r="C1509" s="357">
        <v>54</v>
      </c>
      <c r="D1509" s="357">
        <v>56</v>
      </c>
      <c r="E1509" s="357">
        <v>110</v>
      </c>
    </row>
    <row r="1510" spans="1:5">
      <c r="A1510" s="334" t="s">
        <v>1674</v>
      </c>
      <c r="B1510" s="347">
        <v>24</v>
      </c>
      <c r="C1510" s="357">
        <v>26</v>
      </c>
      <c r="D1510" s="357">
        <v>22</v>
      </c>
      <c r="E1510" s="357">
        <v>48</v>
      </c>
    </row>
    <row r="1511" spans="1:5">
      <c r="A1511" s="334" t="s">
        <v>950</v>
      </c>
      <c r="B1511" s="347">
        <v>28</v>
      </c>
      <c r="C1511" s="357">
        <v>27</v>
      </c>
      <c r="D1511" s="357">
        <v>33</v>
      </c>
      <c r="E1511" s="357">
        <v>60</v>
      </c>
    </row>
    <row r="1512" spans="1:5">
      <c r="A1512" s="334" t="s">
        <v>494</v>
      </c>
      <c r="B1512" s="347">
        <v>46</v>
      </c>
      <c r="C1512" s="357">
        <v>34</v>
      </c>
      <c r="D1512" s="357">
        <v>60</v>
      </c>
      <c r="E1512" s="357">
        <v>94</v>
      </c>
    </row>
    <row r="1513" spans="1:5">
      <c r="A1513" s="334" t="s">
        <v>394</v>
      </c>
      <c r="B1513" s="347">
        <v>59</v>
      </c>
      <c r="C1513" s="357">
        <v>78</v>
      </c>
      <c r="D1513" s="357">
        <v>76</v>
      </c>
      <c r="E1513" s="357">
        <v>154</v>
      </c>
    </row>
    <row r="1514" spans="1:5">
      <c r="A1514" s="334" t="s">
        <v>1926</v>
      </c>
      <c r="B1514" s="347">
        <v>8</v>
      </c>
      <c r="C1514" s="357">
        <v>14</v>
      </c>
      <c r="D1514" s="357">
        <v>12</v>
      </c>
      <c r="E1514" s="357">
        <v>26</v>
      </c>
    </row>
    <row r="1515" spans="1:5">
      <c r="A1515" s="334" t="s">
        <v>1927</v>
      </c>
      <c r="B1515" s="347">
        <v>24</v>
      </c>
      <c r="C1515" s="357">
        <v>48</v>
      </c>
      <c r="D1515" s="357">
        <v>35</v>
      </c>
      <c r="E1515" s="357">
        <v>83</v>
      </c>
    </row>
    <row r="1516" spans="1:5">
      <c r="A1516" s="334" t="s">
        <v>965</v>
      </c>
      <c r="B1516" s="347">
        <v>34</v>
      </c>
      <c r="C1516" s="357">
        <v>38</v>
      </c>
      <c r="D1516" s="357">
        <v>49</v>
      </c>
      <c r="E1516" s="357">
        <v>87</v>
      </c>
    </row>
    <row r="1517" spans="1:5">
      <c r="A1517" s="334" t="s">
        <v>580</v>
      </c>
      <c r="B1517" s="347">
        <v>5</v>
      </c>
      <c r="C1517" s="357">
        <v>5</v>
      </c>
      <c r="D1517" s="357">
        <v>8</v>
      </c>
      <c r="E1517" s="357">
        <v>13</v>
      </c>
    </row>
    <row r="1518" spans="1:5">
      <c r="A1518" s="334" t="s">
        <v>1097</v>
      </c>
      <c r="B1518" s="347">
        <v>59</v>
      </c>
      <c r="C1518" s="357">
        <v>68</v>
      </c>
      <c r="D1518" s="357">
        <v>74</v>
      </c>
      <c r="E1518" s="357">
        <v>142</v>
      </c>
    </row>
    <row r="1519" spans="1:5">
      <c r="A1519" s="334" t="s">
        <v>357</v>
      </c>
      <c r="B1519" s="347">
        <v>15</v>
      </c>
      <c r="C1519" s="357">
        <v>18</v>
      </c>
      <c r="D1519" s="357">
        <v>24</v>
      </c>
      <c r="E1519" s="357">
        <v>42</v>
      </c>
    </row>
    <row r="1520" spans="1:5">
      <c r="A1520" s="334" t="s">
        <v>1928</v>
      </c>
      <c r="B1520" s="347">
        <v>49</v>
      </c>
      <c r="C1520" s="357">
        <v>65</v>
      </c>
      <c r="D1520" s="357">
        <v>63</v>
      </c>
      <c r="E1520" s="357">
        <v>128</v>
      </c>
    </row>
    <row r="1521" spans="1:5">
      <c r="A1521" s="334" t="s">
        <v>15</v>
      </c>
      <c r="B1521" s="347">
        <v>20</v>
      </c>
      <c r="C1521" s="357">
        <v>31</v>
      </c>
      <c r="D1521" s="357">
        <v>29</v>
      </c>
      <c r="E1521" s="357">
        <v>60</v>
      </c>
    </row>
    <row r="1522" spans="1:5">
      <c r="A1522" s="334" t="s">
        <v>290</v>
      </c>
      <c r="B1522" s="347">
        <v>4</v>
      </c>
      <c r="C1522" s="357">
        <v>5</v>
      </c>
      <c r="D1522" s="357">
        <v>7</v>
      </c>
      <c r="E1522" s="357">
        <v>12</v>
      </c>
    </row>
    <row r="1523" spans="1:5">
      <c r="A1523" s="334" t="s">
        <v>119</v>
      </c>
      <c r="B1523" s="347">
        <v>22</v>
      </c>
      <c r="C1523" s="357">
        <v>33</v>
      </c>
      <c r="D1523" s="357">
        <v>29</v>
      </c>
      <c r="E1523" s="357">
        <v>62</v>
      </c>
    </row>
    <row r="1524" spans="1:5">
      <c r="A1524" s="334" t="s">
        <v>1929</v>
      </c>
      <c r="B1524" s="347">
        <v>22</v>
      </c>
      <c r="C1524" s="357">
        <v>26</v>
      </c>
      <c r="D1524" s="357">
        <v>33</v>
      </c>
      <c r="E1524" s="357">
        <v>59</v>
      </c>
    </row>
    <row r="1525" spans="1:5">
      <c r="A1525" s="333" t="s">
        <v>325</v>
      </c>
      <c r="B1525" s="348">
        <v>2441</v>
      </c>
      <c r="C1525" s="358">
        <v>2999</v>
      </c>
      <c r="D1525" s="358">
        <v>3244</v>
      </c>
      <c r="E1525" s="358">
        <v>6243</v>
      </c>
    </row>
    <row r="1526" spans="1:5">
      <c r="A1526" s="334" t="s">
        <v>422</v>
      </c>
      <c r="B1526" s="347">
        <v>518</v>
      </c>
      <c r="C1526" s="357">
        <v>524</v>
      </c>
      <c r="D1526" s="357">
        <v>612</v>
      </c>
      <c r="E1526" s="357">
        <v>1136</v>
      </c>
    </row>
    <row r="1527" spans="1:5">
      <c r="A1527" s="334" t="s">
        <v>1010</v>
      </c>
      <c r="B1527" s="347">
        <v>97</v>
      </c>
      <c r="C1527" s="357">
        <v>83</v>
      </c>
      <c r="D1527" s="357">
        <v>107</v>
      </c>
      <c r="E1527" s="357">
        <v>190</v>
      </c>
    </row>
    <row r="1528" spans="1:5">
      <c r="A1528" s="334" t="s">
        <v>1930</v>
      </c>
      <c r="B1528" s="347">
        <v>11</v>
      </c>
      <c r="C1528" s="357">
        <v>13</v>
      </c>
      <c r="D1528" s="357">
        <v>10</v>
      </c>
      <c r="E1528" s="357">
        <v>23</v>
      </c>
    </row>
    <row r="1529" spans="1:5">
      <c r="A1529" s="334" t="s">
        <v>608</v>
      </c>
      <c r="B1529" s="347">
        <v>81</v>
      </c>
      <c r="C1529" s="357">
        <v>78</v>
      </c>
      <c r="D1529" s="357">
        <v>94</v>
      </c>
      <c r="E1529" s="357">
        <v>172</v>
      </c>
    </row>
    <row r="1530" spans="1:5">
      <c r="A1530" s="334" t="s">
        <v>1931</v>
      </c>
      <c r="B1530" s="347">
        <v>23</v>
      </c>
      <c r="C1530" s="357">
        <v>28</v>
      </c>
      <c r="D1530" s="357">
        <v>32</v>
      </c>
      <c r="E1530" s="357">
        <v>60</v>
      </c>
    </row>
    <row r="1531" spans="1:5">
      <c r="A1531" s="334" t="s">
        <v>1904</v>
      </c>
      <c r="B1531" s="347">
        <v>25</v>
      </c>
      <c r="C1531" s="357">
        <v>24</v>
      </c>
      <c r="D1531" s="357">
        <v>29</v>
      </c>
      <c r="E1531" s="357">
        <v>53</v>
      </c>
    </row>
    <row r="1532" spans="1:5">
      <c r="A1532" s="334" t="s">
        <v>1932</v>
      </c>
      <c r="B1532" s="347">
        <v>46</v>
      </c>
      <c r="C1532" s="357">
        <v>50</v>
      </c>
      <c r="D1532" s="357">
        <v>67</v>
      </c>
      <c r="E1532" s="357">
        <v>117</v>
      </c>
    </row>
    <row r="1533" spans="1:5">
      <c r="A1533" s="334" t="s">
        <v>41</v>
      </c>
      <c r="B1533" s="347">
        <v>72</v>
      </c>
      <c r="C1533" s="357">
        <v>67</v>
      </c>
      <c r="D1533" s="357">
        <v>87</v>
      </c>
      <c r="E1533" s="357">
        <v>154</v>
      </c>
    </row>
    <row r="1534" spans="1:5">
      <c r="A1534" s="334" t="s">
        <v>1934</v>
      </c>
      <c r="B1534" s="347">
        <v>55</v>
      </c>
      <c r="C1534" s="357">
        <v>71</v>
      </c>
      <c r="D1534" s="357">
        <v>64</v>
      </c>
      <c r="E1534" s="357">
        <v>135</v>
      </c>
    </row>
    <row r="1535" spans="1:5">
      <c r="A1535" s="334" t="s">
        <v>190</v>
      </c>
      <c r="B1535" s="347">
        <v>43</v>
      </c>
      <c r="C1535" s="357">
        <v>46</v>
      </c>
      <c r="D1535" s="357">
        <v>63</v>
      </c>
      <c r="E1535" s="357">
        <v>109</v>
      </c>
    </row>
    <row r="1536" spans="1:5">
      <c r="A1536" s="334" t="s">
        <v>1935</v>
      </c>
      <c r="B1536" s="347">
        <v>91</v>
      </c>
      <c r="C1536" s="357">
        <v>82</v>
      </c>
      <c r="D1536" s="357">
        <v>79</v>
      </c>
      <c r="E1536" s="357">
        <v>161</v>
      </c>
    </row>
    <row r="1537" spans="1:5">
      <c r="A1537" s="334" t="s">
        <v>1937</v>
      </c>
      <c r="B1537" s="347">
        <v>20</v>
      </c>
      <c r="C1537" s="357">
        <v>29</v>
      </c>
      <c r="D1537" s="357">
        <v>27</v>
      </c>
      <c r="E1537" s="357">
        <v>56</v>
      </c>
    </row>
    <row r="1538" spans="1:5">
      <c r="A1538" s="334" t="s">
        <v>1938</v>
      </c>
      <c r="B1538" s="347">
        <v>32</v>
      </c>
      <c r="C1538" s="357">
        <v>30</v>
      </c>
      <c r="D1538" s="357">
        <v>34</v>
      </c>
      <c r="E1538" s="357">
        <v>64</v>
      </c>
    </row>
    <row r="1539" spans="1:5">
      <c r="A1539" s="334" t="s">
        <v>1850</v>
      </c>
      <c r="B1539" s="347">
        <v>12</v>
      </c>
      <c r="C1539" s="357">
        <v>14</v>
      </c>
      <c r="D1539" s="357">
        <v>12</v>
      </c>
      <c r="E1539" s="357">
        <v>26</v>
      </c>
    </row>
    <row r="1540" spans="1:5">
      <c r="A1540" s="334" t="s">
        <v>1019</v>
      </c>
      <c r="B1540" s="347">
        <v>6</v>
      </c>
      <c r="C1540" s="357">
        <v>6</v>
      </c>
      <c r="D1540" s="357">
        <v>8</v>
      </c>
      <c r="E1540" s="357">
        <v>14</v>
      </c>
    </row>
    <row r="1541" spans="1:5">
      <c r="A1541" s="334" t="s">
        <v>1407</v>
      </c>
      <c r="B1541" s="347">
        <v>8</v>
      </c>
      <c r="C1541" s="357">
        <v>11</v>
      </c>
      <c r="D1541" s="357">
        <v>11</v>
      </c>
      <c r="E1541" s="357">
        <v>22</v>
      </c>
    </row>
    <row r="1542" spans="1:5">
      <c r="A1542" s="334" t="s">
        <v>1561</v>
      </c>
      <c r="B1542" s="347">
        <v>16</v>
      </c>
      <c r="C1542" s="357">
        <v>25</v>
      </c>
      <c r="D1542" s="357">
        <v>22</v>
      </c>
      <c r="E1542" s="357">
        <v>47</v>
      </c>
    </row>
    <row r="1543" spans="1:5">
      <c r="A1543" s="334" t="s">
        <v>1939</v>
      </c>
      <c r="B1543" s="347">
        <v>30</v>
      </c>
      <c r="C1543" s="357">
        <v>36</v>
      </c>
      <c r="D1543" s="357">
        <v>45</v>
      </c>
      <c r="E1543" s="357">
        <v>81</v>
      </c>
    </row>
    <row r="1544" spans="1:5">
      <c r="A1544" s="334" t="s">
        <v>65</v>
      </c>
      <c r="B1544" s="347">
        <v>18</v>
      </c>
      <c r="C1544" s="357">
        <v>23</v>
      </c>
      <c r="D1544" s="357">
        <v>21</v>
      </c>
      <c r="E1544" s="357">
        <v>44</v>
      </c>
    </row>
    <row r="1545" spans="1:5">
      <c r="A1545" s="334" t="s">
        <v>1940</v>
      </c>
      <c r="B1545" s="347">
        <v>8</v>
      </c>
      <c r="C1545" s="357">
        <v>10</v>
      </c>
      <c r="D1545" s="357">
        <v>10</v>
      </c>
      <c r="E1545" s="357">
        <v>20</v>
      </c>
    </row>
    <row r="1546" spans="1:5">
      <c r="A1546" s="334" t="s">
        <v>1197</v>
      </c>
      <c r="B1546" s="347">
        <v>53</v>
      </c>
      <c r="C1546" s="357">
        <v>77</v>
      </c>
      <c r="D1546" s="357">
        <v>72</v>
      </c>
      <c r="E1546" s="357">
        <v>149</v>
      </c>
    </row>
    <row r="1547" spans="1:5">
      <c r="A1547" s="334" t="s">
        <v>1941</v>
      </c>
      <c r="B1547" s="347">
        <v>74</v>
      </c>
      <c r="C1547" s="357">
        <v>86</v>
      </c>
      <c r="D1547" s="357">
        <v>101</v>
      </c>
      <c r="E1547" s="357">
        <v>187</v>
      </c>
    </row>
    <row r="1548" spans="1:5">
      <c r="A1548" s="334" t="s">
        <v>1942</v>
      </c>
      <c r="B1548" s="347">
        <v>126</v>
      </c>
      <c r="C1548" s="357">
        <v>146</v>
      </c>
      <c r="D1548" s="357">
        <v>147</v>
      </c>
      <c r="E1548" s="357">
        <v>293</v>
      </c>
    </row>
    <row r="1549" spans="1:5">
      <c r="A1549" s="334" t="s">
        <v>382</v>
      </c>
      <c r="B1549" s="347">
        <v>5</v>
      </c>
      <c r="C1549" s="357">
        <v>8</v>
      </c>
      <c r="D1549" s="357">
        <v>5</v>
      </c>
      <c r="E1549" s="357">
        <v>13</v>
      </c>
    </row>
    <row r="1550" spans="1:5">
      <c r="A1550" s="334" t="s">
        <v>827</v>
      </c>
      <c r="B1550" s="347">
        <v>69</v>
      </c>
      <c r="C1550" s="357">
        <v>99</v>
      </c>
      <c r="D1550" s="357">
        <v>99</v>
      </c>
      <c r="E1550" s="357">
        <v>198</v>
      </c>
    </row>
    <row r="1551" spans="1:5">
      <c r="A1551" s="334" t="s">
        <v>1173</v>
      </c>
      <c r="B1551" s="347">
        <v>23</v>
      </c>
      <c r="C1551" s="357">
        <v>34</v>
      </c>
      <c r="D1551" s="357">
        <v>39</v>
      </c>
      <c r="E1551" s="357">
        <v>73</v>
      </c>
    </row>
    <row r="1552" spans="1:5">
      <c r="A1552" s="334" t="s">
        <v>959</v>
      </c>
      <c r="B1552" s="347">
        <v>44</v>
      </c>
      <c r="C1552" s="357">
        <v>55</v>
      </c>
      <c r="D1552" s="357">
        <v>50</v>
      </c>
      <c r="E1552" s="357">
        <v>105</v>
      </c>
    </row>
    <row r="1553" spans="1:5">
      <c r="A1553" s="334" t="s">
        <v>1943</v>
      </c>
      <c r="B1553" s="347">
        <v>29</v>
      </c>
      <c r="C1553" s="357">
        <v>35</v>
      </c>
      <c r="D1553" s="357">
        <v>32</v>
      </c>
      <c r="E1553" s="357">
        <v>67</v>
      </c>
    </row>
    <row r="1554" spans="1:5">
      <c r="A1554" s="334" t="s">
        <v>1944</v>
      </c>
      <c r="B1554" s="347">
        <v>23</v>
      </c>
      <c r="C1554" s="357">
        <v>29</v>
      </c>
      <c r="D1554" s="357">
        <v>35</v>
      </c>
      <c r="E1554" s="357">
        <v>64</v>
      </c>
    </row>
    <row r="1555" spans="1:5">
      <c r="A1555" s="334" t="s">
        <v>726</v>
      </c>
      <c r="B1555" s="347">
        <v>22</v>
      </c>
      <c r="C1555" s="357">
        <v>32</v>
      </c>
      <c r="D1555" s="357">
        <v>35</v>
      </c>
      <c r="E1555" s="357">
        <v>67</v>
      </c>
    </row>
    <row r="1556" spans="1:5">
      <c r="A1556" s="334" t="s">
        <v>1945</v>
      </c>
      <c r="B1556" s="347">
        <v>13</v>
      </c>
      <c r="C1556" s="357">
        <v>14</v>
      </c>
      <c r="D1556" s="357">
        <v>20</v>
      </c>
      <c r="E1556" s="357">
        <v>34</v>
      </c>
    </row>
    <row r="1557" spans="1:5">
      <c r="A1557" s="334" t="s">
        <v>1946</v>
      </c>
      <c r="B1557" s="347">
        <v>8</v>
      </c>
      <c r="C1557" s="357">
        <v>9</v>
      </c>
      <c r="D1557" s="357">
        <v>12</v>
      </c>
      <c r="E1557" s="357">
        <v>21</v>
      </c>
    </row>
    <row r="1558" spans="1:5">
      <c r="A1558" s="337" t="s">
        <v>1947</v>
      </c>
      <c r="B1558" s="349">
        <v>1704</v>
      </c>
      <c r="C1558" s="359">
        <v>1878</v>
      </c>
      <c r="D1558" s="359">
        <v>2084</v>
      </c>
      <c r="E1558" s="359">
        <v>3962</v>
      </c>
    </row>
    <row r="1559" spans="1:5">
      <c r="A1559" s="338" t="s">
        <v>1419</v>
      </c>
      <c r="B1559" s="350"/>
      <c r="C1559" s="350"/>
      <c r="D1559" s="350"/>
      <c r="E1559" s="350"/>
    </row>
    <row r="1560" spans="1:5">
      <c r="A1560" s="338" t="s">
        <v>561</v>
      </c>
    </row>
  </sheetData>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defaultRowHeight="13.5"/>
  <cols>
    <col min="1" max="1" width="16.125" style="1" customWidth="1"/>
    <col min="2" max="2" width="13.125" style="1" customWidth="1"/>
    <col min="3" max="3" width="16.375" style="1" customWidth="1"/>
    <col min="4" max="4" width="13" style="1" customWidth="1"/>
    <col min="5" max="5" width="16.25" style="1" customWidth="1"/>
    <col min="6" max="6" width="13" style="1" customWidth="1"/>
    <col min="7" max="256" width="9" style="1"/>
    <col min="257" max="257" width="16.125" style="1" customWidth="1"/>
    <col min="258" max="258" width="13.125" style="1" customWidth="1"/>
    <col min="259" max="259" width="16.375" style="1" customWidth="1"/>
    <col min="260" max="260" width="13" style="1" customWidth="1"/>
    <col min="261" max="261" width="16.25" style="1" customWidth="1"/>
    <col min="262" max="262" width="13" style="1" customWidth="1"/>
    <col min="263" max="512" width="9" style="1"/>
    <col min="513" max="513" width="16.125" style="1" customWidth="1"/>
    <col min="514" max="514" width="13.125" style="1" customWidth="1"/>
    <col min="515" max="515" width="16.375" style="1" customWidth="1"/>
    <col min="516" max="516" width="13" style="1" customWidth="1"/>
    <col min="517" max="517" width="16.25" style="1" customWidth="1"/>
    <col min="518" max="518" width="13" style="1" customWidth="1"/>
    <col min="519" max="768" width="9" style="1"/>
    <col min="769" max="769" width="16.125" style="1" customWidth="1"/>
    <col min="770" max="770" width="13.125" style="1" customWidth="1"/>
    <col min="771" max="771" width="16.375" style="1" customWidth="1"/>
    <col min="772" max="772" width="13" style="1" customWidth="1"/>
    <col min="773" max="773" width="16.25" style="1" customWidth="1"/>
    <col min="774" max="774" width="13" style="1" customWidth="1"/>
    <col min="775" max="1024" width="9" style="1"/>
    <col min="1025" max="1025" width="16.125" style="1" customWidth="1"/>
    <col min="1026" max="1026" width="13.125" style="1" customWidth="1"/>
    <col min="1027" max="1027" width="16.375" style="1" customWidth="1"/>
    <col min="1028" max="1028" width="13" style="1" customWidth="1"/>
    <col min="1029" max="1029" width="16.25" style="1" customWidth="1"/>
    <col min="1030" max="1030" width="13" style="1" customWidth="1"/>
    <col min="1031" max="1280" width="9" style="1"/>
    <col min="1281" max="1281" width="16.125" style="1" customWidth="1"/>
    <col min="1282" max="1282" width="13.125" style="1" customWidth="1"/>
    <col min="1283" max="1283" width="16.375" style="1" customWidth="1"/>
    <col min="1284" max="1284" width="13" style="1" customWidth="1"/>
    <col min="1285" max="1285" width="16.25" style="1" customWidth="1"/>
    <col min="1286" max="1286" width="13" style="1" customWidth="1"/>
    <col min="1287" max="1536" width="9" style="1"/>
    <col min="1537" max="1537" width="16.125" style="1" customWidth="1"/>
    <col min="1538" max="1538" width="13.125" style="1" customWidth="1"/>
    <col min="1539" max="1539" width="16.375" style="1" customWidth="1"/>
    <col min="1540" max="1540" width="13" style="1" customWidth="1"/>
    <col min="1541" max="1541" width="16.25" style="1" customWidth="1"/>
    <col min="1542" max="1542" width="13" style="1" customWidth="1"/>
    <col min="1543" max="1792" width="9" style="1"/>
    <col min="1793" max="1793" width="16.125" style="1" customWidth="1"/>
    <col min="1794" max="1794" width="13.125" style="1" customWidth="1"/>
    <col min="1795" max="1795" width="16.375" style="1" customWidth="1"/>
    <col min="1796" max="1796" width="13" style="1" customWidth="1"/>
    <col min="1797" max="1797" width="16.25" style="1" customWidth="1"/>
    <col min="1798" max="1798" width="13" style="1" customWidth="1"/>
    <col min="1799" max="2048" width="9" style="1"/>
    <col min="2049" max="2049" width="16.125" style="1" customWidth="1"/>
    <col min="2050" max="2050" width="13.125" style="1" customWidth="1"/>
    <col min="2051" max="2051" width="16.375" style="1" customWidth="1"/>
    <col min="2052" max="2052" width="13" style="1" customWidth="1"/>
    <col min="2053" max="2053" width="16.25" style="1" customWidth="1"/>
    <col min="2054" max="2054" width="13" style="1" customWidth="1"/>
    <col min="2055" max="2304" width="9" style="1"/>
    <col min="2305" max="2305" width="16.125" style="1" customWidth="1"/>
    <col min="2306" max="2306" width="13.125" style="1" customWidth="1"/>
    <col min="2307" max="2307" width="16.375" style="1" customWidth="1"/>
    <col min="2308" max="2308" width="13" style="1" customWidth="1"/>
    <col min="2309" max="2309" width="16.25" style="1" customWidth="1"/>
    <col min="2310" max="2310" width="13" style="1" customWidth="1"/>
    <col min="2311" max="2560" width="9" style="1"/>
    <col min="2561" max="2561" width="16.125" style="1" customWidth="1"/>
    <col min="2562" max="2562" width="13.125" style="1" customWidth="1"/>
    <col min="2563" max="2563" width="16.375" style="1" customWidth="1"/>
    <col min="2564" max="2564" width="13" style="1" customWidth="1"/>
    <col min="2565" max="2565" width="16.25" style="1" customWidth="1"/>
    <col min="2566" max="2566" width="13" style="1" customWidth="1"/>
    <col min="2567" max="2816" width="9" style="1"/>
    <col min="2817" max="2817" width="16.125" style="1" customWidth="1"/>
    <col min="2818" max="2818" width="13.125" style="1" customWidth="1"/>
    <col min="2819" max="2819" width="16.375" style="1" customWidth="1"/>
    <col min="2820" max="2820" width="13" style="1" customWidth="1"/>
    <col min="2821" max="2821" width="16.25" style="1" customWidth="1"/>
    <col min="2822" max="2822" width="13" style="1" customWidth="1"/>
    <col min="2823" max="3072" width="9" style="1"/>
    <col min="3073" max="3073" width="16.125" style="1" customWidth="1"/>
    <col min="3074" max="3074" width="13.125" style="1" customWidth="1"/>
    <col min="3075" max="3075" width="16.375" style="1" customWidth="1"/>
    <col min="3076" max="3076" width="13" style="1" customWidth="1"/>
    <col min="3077" max="3077" width="16.25" style="1" customWidth="1"/>
    <col min="3078" max="3078" width="13" style="1" customWidth="1"/>
    <col min="3079" max="3328" width="9" style="1"/>
    <col min="3329" max="3329" width="16.125" style="1" customWidth="1"/>
    <col min="3330" max="3330" width="13.125" style="1" customWidth="1"/>
    <col min="3331" max="3331" width="16.375" style="1" customWidth="1"/>
    <col min="3332" max="3332" width="13" style="1" customWidth="1"/>
    <col min="3333" max="3333" width="16.25" style="1" customWidth="1"/>
    <col min="3334" max="3334" width="13" style="1" customWidth="1"/>
    <col min="3335" max="3584" width="9" style="1"/>
    <col min="3585" max="3585" width="16.125" style="1" customWidth="1"/>
    <col min="3586" max="3586" width="13.125" style="1" customWidth="1"/>
    <col min="3587" max="3587" width="16.375" style="1" customWidth="1"/>
    <col min="3588" max="3588" width="13" style="1" customWidth="1"/>
    <col min="3589" max="3589" width="16.25" style="1" customWidth="1"/>
    <col min="3590" max="3590" width="13" style="1" customWidth="1"/>
    <col min="3591" max="3840" width="9" style="1"/>
    <col min="3841" max="3841" width="16.125" style="1" customWidth="1"/>
    <col min="3842" max="3842" width="13.125" style="1" customWidth="1"/>
    <col min="3843" max="3843" width="16.375" style="1" customWidth="1"/>
    <col min="3844" max="3844" width="13" style="1" customWidth="1"/>
    <col min="3845" max="3845" width="16.25" style="1" customWidth="1"/>
    <col min="3846" max="3846" width="13" style="1" customWidth="1"/>
    <col min="3847" max="4096" width="9" style="1"/>
    <col min="4097" max="4097" width="16.125" style="1" customWidth="1"/>
    <col min="4098" max="4098" width="13.125" style="1" customWidth="1"/>
    <col min="4099" max="4099" width="16.375" style="1" customWidth="1"/>
    <col min="4100" max="4100" width="13" style="1" customWidth="1"/>
    <col min="4101" max="4101" width="16.25" style="1" customWidth="1"/>
    <col min="4102" max="4102" width="13" style="1" customWidth="1"/>
    <col min="4103" max="4352" width="9" style="1"/>
    <col min="4353" max="4353" width="16.125" style="1" customWidth="1"/>
    <col min="4354" max="4354" width="13.125" style="1" customWidth="1"/>
    <col min="4355" max="4355" width="16.375" style="1" customWidth="1"/>
    <col min="4356" max="4356" width="13" style="1" customWidth="1"/>
    <col min="4357" max="4357" width="16.25" style="1" customWidth="1"/>
    <col min="4358" max="4358" width="13" style="1" customWidth="1"/>
    <col min="4359" max="4608" width="9" style="1"/>
    <col min="4609" max="4609" width="16.125" style="1" customWidth="1"/>
    <col min="4610" max="4610" width="13.125" style="1" customWidth="1"/>
    <col min="4611" max="4611" width="16.375" style="1" customWidth="1"/>
    <col min="4612" max="4612" width="13" style="1" customWidth="1"/>
    <col min="4613" max="4613" width="16.25" style="1" customWidth="1"/>
    <col min="4614" max="4614" width="13" style="1" customWidth="1"/>
    <col min="4615" max="4864" width="9" style="1"/>
    <col min="4865" max="4865" width="16.125" style="1" customWidth="1"/>
    <col min="4866" max="4866" width="13.125" style="1" customWidth="1"/>
    <col min="4867" max="4867" width="16.375" style="1" customWidth="1"/>
    <col min="4868" max="4868" width="13" style="1" customWidth="1"/>
    <col min="4869" max="4869" width="16.25" style="1" customWidth="1"/>
    <col min="4870" max="4870" width="13" style="1" customWidth="1"/>
    <col min="4871" max="5120" width="9" style="1"/>
    <col min="5121" max="5121" width="16.125" style="1" customWidth="1"/>
    <col min="5122" max="5122" width="13.125" style="1" customWidth="1"/>
    <col min="5123" max="5123" width="16.375" style="1" customWidth="1"/>
    <col min="5124" max="5124" width="13" style="1" customWidth="1"/>
    <col min="5125" max="5125" width="16.25" style="1" customWidth="1"/>
    <col min="5126" max="5126" width="13" style="1" customWidth="1"/>
    <col min="5127" max="5376" width="9" style="1"/>
    <col min="5377" max="5377" width="16.125" style="1" customWidth="1"/>
    <col min="5378" max="5378" width="13.125" style="1" customWidth="1"/>
    <col min="5379" max="5379" width="16.375" style="1" customWidth="1"/>
    <col min="5380" max="5380" width="13" style="1" customWidth="1"/>
    <col min="5381" max="5381" width="16.25" style="1" customWidth="1"/>
    <col min="5382" max="5382" width="13" style="1" customWidth="1"/>
    <col min="5383" max="5632" width="9" style="1"/>
    <col min="5633" max="5633" width="16.125" style="1" customWidth="1"/>
    <col min="5634" max="5634" width="13.125" style="1" customWidth="1"/>
    <col min="5635" max="5635" width="16.375" style="1" customWidth="1"/>
    <col min="5636" max="5636" width="13" style="1" customWidth="1"/>
    <col min="5637" max="5637" width="16.25" style="1" customWidth="1"/>
    <col min="5638" max="5638" width="13" style="1" customWidth="1"/>
    <col min="5639" max="5888" width="9" style="1"/>
    <col min="5889" max="5889" width="16.125" style="1" customWidth="1"/>
    <col min="5890" max="5890" width="13.125" style="1" customWidth="1"/>
    <col min="5891" max="5891" width="16.375" style="1" customWidth="1"/>
    <col min="5892" max="5892" width="13" style="1" customWidth="1"/>
    <col min="5893" max="5893" width="16.25" style="1" customWidth="1"/>
    <col min="5894" max="5894" width="13" style="1" customWidth="1"/>
    <col min="5895" max="6144" width="9" style="1"/>
    <col min="6145" max="6145" width="16.125" style="1" customWidth="1"/>
    <col min="6146" max="6146" width="13.125" style="1" customWidth="1"/>
    <col min="6147" max="6147" width="16.375" style="1" customWidth="1"/>
    <col min="6148" max="6148" width="13" style="1" customWidth="1"/>
    <col min="6149" max="6149" width="16.25" style="1" customWidth="1"/>
    <col min="6150" max="6150" width="13" style="1" customWidth="1"/>
    <col min="6151" max="6400" width="9" style="1"/>
    <col min="6401" max="6401" width="16.125" style="1" customWidth="1"/>
    <col min="6402" max="6402" width="13.125" style="1" customWidth="1"/>
    <col min="6403" max="6403" width="16.375" style="1" customWidth="1"/>
    <col min="6404" max="6404" width="13" style="1" customWidth="1"/>
    <col min="6405" max="6405" width="16.25" style="1" customWidth="1"/>
    <col min="6406" max="6406" width="13" style="1" customWidth="1"/>
    <col min="6407" max="6656" width="9" style="1"/>
    <col min="6657" max="6657" width="16.125" style="1" customWidth="1"/>
    <col min="6658" max="6658" width="13.125" style="1" customWidth="1"/>
    <col min="6659" max="6659" width="16.375" style="1" customWidth="1"/>
    <col min="6660" max="6660" width="13" style="1" customWidth="1"/>
    <col min="6661" max="6661" width="16.25" style="1" customWidth="1"/>
    <col min="6662" max="6662" width="13" style="1" customWidth="1"/>
    <col min="6663" max="6912" width="9" style="1"/>
    <col min="6913" max="6913" width="16.125" style="1" customWidth="1"/>
    <col min="6914" max="6914" width="13.125" style="1" customWidth="1"/>
    <col min="6915" max="6915" width="16.375" style="1" customWidth="1"/>
    <col min="6916" max="6916" width="13" style="1" customWidth="1"/>
    <col min="6917" max="6917" width="16.25" style="1" customWidth="1"/>
    <col min="6918" max="6918" width="13" style="1" customWidth="1"/>
    <col min="6919" max="7168" width="9" style="1"/>
    <col min="7169" max="7169" width="16.125" style="1" customWidth="1"/>
    <col min="7170" max="7170" width="13.125" style="1" customWidth="1"/>
    <col min="7171" max="7171" width="16.375" style="1" customWidth="1"/>
    <col min="7172" max="7172" width="13" style="1" customWidth="1"/>
    <col min="7173" max="7173" width="16.25" style="1" customWidth="1"/>
    <col min="7174" max="7174" width="13" style="1" customWidth="1"/>
    <col min="7175" max="7424" width="9" style="1"/>
    <col min="7425" max="7425" width="16.125" style="1" customWidth="1"/>
    <col min="7426" max="7426" width="13.125" style="1" customWidth="1"/>
    <col min="7427" max="7427" width="16.375" style="1" customWidth="1"/>
    <col min="7428" max="7428" width="13" style="1" customWidth="1"/>
    <col min="7429" max="7429" width="16.25" style="1" customWidth="1"/>
    <col min="7430" max="7430" width="13" style="1" customWidth="1"/>
    <col min="7431" max="7680" width="9" style="1"/>
    <col min="7681" max="7681" width="16.125" style="1" customWidth="1"/>
    <col min="7682" max="7682" width="13.125" style="1" customWidth="1"/>
    <col min="7683" max="7683" width="16.375" style="1" customWidth="1"/>
    <col min="7684" max="7684" width="13" style="1" customWidth="1"/>
    <col min="7685" max="7685" width="16.25" style="1" customWidth="1"/>
    <col min="7686" max="7686" width="13" style="1" customWidth="1"/>
    <col min="7687" max="7936" width="9" style="1"/>
    <col min="7937" max="7937" width="16.125" style="1" customWidth="1"/>
    <col min="7938" max="7938" width="13.125" style="1" customWidth="1"/>
    <col min="7939" max="7939" width="16.375" style="1" customWidth="1"/>
    <col min="7940" max="7940" width="13" style="1" customWidth="1"/>
    <col min="7941" max="7941" width="16.25" style="1" customWidth="1"/>
    <col min="7942" max="7942" width="13" style="1" customWidth="1"/>
    <col min="7943" max="8192" width="9" style="1"/>
    <col min="8193" max="8193" width="16.125" style="1" customWidth="1"/>
    <col min="8194" max="8194" width="13.125" style="1" customWidth="1"/>
    <col min="8195" max="8195" width="16.375" style="1" customWidth="1"/>
    <col min="8196" max="8196" width="13" style="1" customWidth="1"/>
    <col min="8197" max="8197" width="16.25" style="1" customWidth="1"/>
    <col min="8198" max="8198" width="13" style="1" customWidth="1"/>
    <col min="8199" max="8448" width="9" style="1"/>
    <col min="8449" max="8449" width="16.125" style="1" customWidth="1"/>
    <col min="8450" max="8450" width="13.125" style="1" customWidth="1"/>
    <col min="8451" max="8451" width="16.375" style="1" customWidth="1"/>
    <col min="8452" max="8452" width="13" style="1" customWidth="1"/>
    <col min="8453" max="8453" width="16.25" style="1" customWidth="1"/>
    <col min="8454" max="8454" width="13" style="1" customWidth="1"/>
    <col min="8455" max="8704" width="9" style="1"/>
    <col min="8705" max="8705" width="16.125" style="1" customWidth="1"/>
    <col min="8706" max="8706" width="13.125" style="1" customWidth="1"/>
    <col min="8707" max="8707" width="16.375" style="1" customWidth="1"/>
    <col min="8708" max="8708" width="13" style="1" customWidth="1"/>
    <col min="8709" max="8709" width="16.25" style="1" customWidth="1"/>
    <col min="8710" max="8710" width="13" style="1" customWidth="1"/>
    <col min="8711" max="8960" width="9" style="1"/>
    <col min="8961" max="8961" width="16.125" style="1" customWidth="1"/>
    <col min="8962" max="8962" width="13.125" style="1" customWidth="1"/>
    <col min="8963" max="8963" width="16.375" style="1" customWidth="1"/>
    <col min="8964" max="8964" width="13" style="1" customWidth="1"/>
    <col min="8965" max="8965" width="16.25" style="1" customWidth="1"/>
    <col min="8966" max="8966" width="13" style="1" customWidth="1"/>
    <col min="8967" max="9216" width="9" style="1"/>
    <col min="9217" max="9217" width="16.125" style="1" customWidth="1"/>
    <col min="9218" max="9218" width="13.125" style="1" customWidth="1"/>
    <col min="9219" max="9219" width="16.375" style="1" customWidth="1"/>
    <col min="9220" max="9220" width="13" style="1" customWidth="1"/>
    <col min="9221" max="9221" width="16.25" style="1" customWidth="1"/>
    <col min="9222" max="9222" width="13" style="1" customWidth="1"/>
    <col min="9223" max="9472" width="9" style="1"/>
    <col min="9473" max="9473" width="16.125" style="1" customWidth="1"/>
    <col min="9474" max="9474" width="13.125" style="1" customWidth="1"/>
    <col min="9475" max="9475" width="16.375" style="1" customWidth="1"/>
    <col min="9476" max="9476" width="13" style="1" customWidth="1"/>
    <col min="9477" max="9477" width="16.25" style="1" customWidth="1"/>
    <col min="9478" max="9478" width="13" style="1" customWidth="1"/>
    <col min="9479" max="9728" width="9" style="1"/>
    <col min="9729" max="9729" width="16.125" style="1" customWidth="1"/>
    <col min="9730" max="9730" width="13.125" style="1" customWidth="1"/>
    <col min="9731" max="9731" width="16.375" style="1" customWidth="1"/>
    <col min="9732" max="9732" width="13" style="1" customWidth="1"/>
    <col min="9733" max="9733" width="16.25" style="1" customWidth="1"/>
    <col min="9734" max="9734" width="13" style="1" customWidth="1"/>
    <col min="9735" max="9984" width="9" style="1"/>
    <col min="9985" max="9985" width="16.125" style="1" customWidth="1"/>
    <col min="9986" max="9986" width="13.125" style="1" customWidth="1"/>
    <col min="9987" max="9987" width="16.375" style="1" customWidth="1"/>
    <col min="9988" max="9988" width="13" style="1" customWidth="1"/>
    <col min="9989" max="9989" width="16.25" style="1" customWidth="1"/>
    <col min="9990" max="9990" width="13" style="1" customWidth="1"/>
    <col min="9991" max="10240" width="9" style="1"/>
    <col min="10241" max="10241" width="16.125" style="1" customWidth="1"/>
    <col min="10242" max="10242" width="13.125" style="1" customWidth="1"/>
    <col min="10243" max="10243" width="16.375" style="1" customWidth="1"/>
    <col min="10244" max="10244" width="13" style="1" customWidth="1"/>
    <col min="10245" max="10245" width="16.25" style="1" customWidth="1"/>
    <col min="10246" max="10246" width="13" style="1" customWidth="1"/>
    <col min="10247" max="10496" width="9" style="1"/>
    <col min="10497" max="10497" width="16.125" style="1" customWidth="1"/>
    <col min="10498" max="10498" width="13.125" style="1" customWidth="1"/>
    <col min="10499" max="10499" width="16.375" style="1" customWidth="1"/>
    <col min="10500" max="10500" width="13" style="1" customWidth="1"/>
    <col min="10501" max="10501" width="16.25" style="1" customWidth="1"/>
    <col min="10502" max="10502" width="13" style="1" customWidth="1"/>
    <col min="10503" max="10752" width="9" style="1"/>
    <col min="10753" max="10753" width="16.125" style="1" customWidth="1"/>
    <col min="10754" max="10754" width="13.125" style="1" customWidth="1"/>
    <col min="10755" max="10755" width="16.375" style="1" customWidth="1"/>
    <col min="10756" max="10756" width="13" style="1" customWidth="1"/>
    <col min="10757" max="10757" width="16.25" style="1" customWidth="1"/>
    <col min="10758" max="10758" width="13" style="1" customWidth="1"/>
    <col min="10759" max="11008" width="9" style="1"/>
    <col min="11009" max="11009" width="16.125" style="1" customWidth="1"/>
    <col min="11010" max="11010" width="13.125" style="1" customWidth="1"/>
    <col min="11011" max="11011" width="16.375" style="1" customWidth="1"/>
    <col min="11012" max="11012" width="13" style="1" customWidth="1"/>
    <col min="11013" max="11013" width="16.25" style="1" customWidth="1"/>
    <col min="11014" max="11014" width="13" style="1" customWidth="1"/>
    <col min="11015" max="11264" width="9" style="1"/>
    <col min="11265" max="11265" width="16.125" style="1" customWidth="1"/>
    <col min="11266" max="11266" width="13.125" style="1" customWidth="1"/>
    <col min="11267" max="11267" width="16.375" style="1" customWidth="1"/>
    <col min="11268" max="11268" width="13" style="1" customWidth="1"/>
    <col min="11269" max="11269" width="16.25" style="1" customWidth="1"/>
    <col min="11270" max="11270" width="13" style="1" customWidth="1"/>
    <col min="11271" max="11520" width="9" style="1"/>
    <col min="11521" max="11521" width="16.125" style="1" customWidth="1"/>
    <col min="11522" max="11522" width="13.125" style="1" customWidth="1"/>
    <col min="11523" max="11523" width="16.375" style="1" customWidth="1"/>
    <col min="11524" max="11524" width="13" style="1" customWidth="1"/>
    <col min="11525" max="11525" width="16.25" style="1" customWidth="1"/>
    <col min="11526" max="11526" width="13" style="1" customWidth="1"/>
    <col min="11527" max="11776" width="9" style="1"/>
    <col min="11777" max="11777" width="16.125" style="1" customWidth="1"/>
    <col min="11778" max="11778" width="13.125" style="1" customWidth="1"/>
    <col min="11779" max="11779" width="16.375" style="1" customWidth="1"/>
    <col min="11780" max="11780" width="13" style="1" customWidth="1"/>
    <col min="11781" max="11781" width="16.25" style="1" customWidth="1"/>
    <col min="11782" max="11782" width="13" style="1" customWidth="1"/>
    <col min="11783" max="12032" width="9" style="1"/>
    <col min="12033" max="12033" width="16.125" style="1" customWidth="1"/>
    <col min="12034" max="12034" width="13.125" style="1" customWidth="1"/>
    <col min="12035" max="12035" width="16.375" style="1" customWidth="1"/>
    <col min="12036" max="12036" width="13" style="1" customWidth="1"/>
    <col min="12037" max="12037" width="16.25" style="1" customWidth="1"/>
    <col min="12038" max="12038" width="13" style="1" customWidth="1"/>
    <col min="12039" max="12288" width="9" style="1"/>
    <col min="12289" max="12289" width="16.125" style="1" customWidth="1"/>
    <col min="12290" max="12290" width="13.125" style="1" customWidth="1"/>
    <col min="12291" max="12291" width="16.375" style="1" customWidth="1"/>
    <col min="12292" max="12292" width="13" style="1" customWidth="1"/>
    <col min="12293" max="12293" width="16.25" style="1" customWidth="1"/>
    <col min="12294" max="12294" width="13" style="1" customWidth="1"/>
    <col min="12295" max="12544" width="9" style="1"/>
    <col min="12545" max="12545" width="16.125" style="1" customWidth="1"/>
    <col min="12546" max="12546" width="13.125" style="1" customWidth="1"/>
    <col min="12547" max="12547" width="16.375" style="1" customWidth="1"/>
    <col min="12548" max="12548" width="13" style="1" customWidth="1"/>
    <col min="12549" max="12549" width="16.25" style="1" customWidth="1"/>
    <col min="12550" max="12550" width="13" style="1" customWidth="1"/>
    <col min="12551" max="12800" width="9" style="1"/>
    <col min="12801" max="12801" width="16.125" style="1" customWidth="1"/>
    <col min="12802" max="12802" width="13.125" style="1" customWidth="1"/>
    <col min="12803" max="12803" width="16.375" style="1" customWidth="1"/>
    <col min="12804" max="12804" width="13" style="1" customWidth="1"/>
    <col min="12805" max="12805" width="16.25" style="1" customWidth="1"/>
    <col min="12806" max="12806" width="13" style="1" customWidth="1"/>
    <col min="12807" max="13056" width="9" style="1"/>
    <col min="13057" max="13057" width="16.125" style="1" customWidth="1"/>
    <col min="13058" max="13058" width="13.125" style="1" customWidth="1"/>
    <col min="13059" max="13059" width="16.375" style="1" customWidth="1"/>
    <col min="13060" max="13060" width="13" style="1" customWidth="1"/>
    <col min="13061" max="13061" width="16.25" style="1" customWidth="1"/>
    <col min="13062" max="13062" width="13" style="1" customWidth="1"/>
    <col min="13063" max="13312" width="9" style="1"/>
    <col min="13313" max="13313" width="16.125" style="1" customWidth="1"/>
    <col min="13314" max="13314" width="13.125" style="1" customWidth="1"/>
    <col min="13315" max="13315" width="16.375" style="1" customWidth="1"/>
    <col min="13316" max="13316" width="13" style="1" customWidth="1"/>
    <col min="13317" max="13317" width="16.25" style="1" customWidth="1"/>
    <col min="13318" max="13318" width="13" style="1" customWidth="1"/>
    <col min="13319" max="13568" width="9" style="1"/>
    <col min="13569" max="13569" width="16.125" style="1" customWidth="1"/>
    <col min="13570" max="13570" width="13.125" style="1" customWidth="1"/>
    <col min="13571" max="13571" width="16.375" style="1" customWidth="1"/>
    <col min="13572" max="13572" width="13" style="1" customWidth="1"/>
    <col min="13573" max="13573" width="16.25" style="1" customWidth="1"/>
    <col min="13574" max="13574" width="13" style="1" customWidth="1"/>
    <col min="13575" max="13824" width="9" style="1"/>
    <col min="13825" max="13825" width="16.125" style="1" customWidth="1"/>
    <col min="13826" max="13826" width="13.125" style="1" customWidth="1"/>
    <col min="13827" max="13827" width="16.375" style="1" customWidth="1"/>
    <col min="13828" max="13828" width="13" style="1" customWidth="1"/>
    <col min="13829" max="13829" width="16.25" style="1" customWidth="1"/>
    <col min="13830" max="13830" width="13" style="1" customWidth="1"/>
    <col min="13831" max="14080" width="9" style="1"/>
    <col min="14081" max="14081" width="16.125" style="1" customWidth="1"/>
    <col min="14082" max="14082" width="13.125" style="1" customWidth="1"/>
    <col min="14083" max="14083" width="16.375" style="1" customWidth="1"/>
    <col min="14084" max="14084" width="13" style="1" customWidth="1"/>
    <col min="14085" max="14085" width="16.25" style="1" customWidth="1"/>
    <col min="14086" max="14086" width="13" style="1" customWidth="1"/>
    <col min="14087" max="14336" width="9" style="1"/>
    <col min="14337" max="14337" width="16.125" style="1" customWidth="1"/>
    <col min="14338" max="14338" width="13.125" style="1" customWidth="1"/>
    <col min="14339" max="14339" width="16.375" style="1" customWidth="1"/>
    <col min="14340" max="14340" width="13" style="1" customWidth="1"/>
    <col min="14341" max="14341" width="16.25" style="1" customWidth="1"/>
    <col min="14342" max="14342" width="13" style="1" customWidth="1"/>
    <col min="14343" max="14592" width="9" style="1"/>
    <col min="14593" max="14593" width="16.125" style="1" customWidth="1"/>
    <col min="14594" max="14594" width="13.125" style="1" customWidth="1"/>
    <col min="14595" max="14595" width="16.375" style="1" customWidth="1"/>
    <col min="14596" max="14596" width="13" style="1" customWidth="1"/>
    <col min="14597" max="14597" width="16.25" style="1" customWidth="1"/>
    <col min="14598" max="14598" width="13" style="1" customWidth="1"/>
    <col min="14599" max="14848" width="9" style="1"/>
    <col min="14849" max="14849" width="16.125" style="1" customWidth="1"/>
    <col min="14850" max="14850" width="13.125" style="1" customWidth="1"/>
    <col min="14851" max="14851" width="16.375" style="1" customWidth="1"/>
    <col min="14852" max="14852" width="13" style="1" customWidth="1"/>
    <col min="14853" max="14853" width="16.25" style="1" customWidth="1"/>
    <col min="14854" max="14854" width="13" style="1" customWidth="1"/>
    <col min="14855" max="15104" width="9" style="1"/>
    <col min="15105" max="15105" width="16.125" style="1" customWidth="1"/>
    <col min="15106" max="15106" width="13.125" style="1" customWidth="1"/>
    <col min="15107" max="15107" width="16.375" style="1" customWidth="1"/>
    <col min="15108" max="15108" width="13" style="1" customWidth="1"/>
    <col min="15109" max="15109" width="16.25" style="1" customWidth="1"/>
    <col min="15110" max="15110" width="13" style="1" customWidth="1"/>
    <col min="15111" max="15360" width="9" style="1"/>
    <col min="15361" max="15361" width="16.125" style="1" customWidth="1"/>
    <col min="15362" max="15362" width="13.125" style="1" customWidth="1"/>
    <col min="15363" max="15363" width="16.375" style="1" customWidth="1"/>
    <col min="15364" max="15364" width="13" style="1" customWidth="1"/>
    <col min="15365" max="15365" width="16.25" style="1" customWidth="1"/>
    <col min="15366" max="15366" width="13" style="1" customWidth="1"/>
    <col min="15367" max="15616" width="9" style="1"/>
    <col min="15617" max="15617" width="16.125" style="1" customWidth="1"/>
    <col min="15618" max="15618" width="13.125" style="1" customWidth="1"/>
    <col min="15619" max="15619" width="16.375" style="1" customWidth="1"/>
    <col min="15620" max="15620" width="13" style="1" customWidth="1"/>
    <col min="15621" max="15621" width="16.25" style="1" customWidth="1"/>
    <col min="15622" max="15622" width="13" style="1" customWidth="1"/>
    <col min="15623" max="15872" width="9" style="1"/>
    <col min="15873" max="15873" width="16.125" style="1" customWidth="1"/>
    <col min="15874" max="15874" width="13.125" style="1" customWidth="1"/>
    <col min="15875" max="15875" width="16.375" style="1" customWidth="1"/>
    <col min="15876" max="15876" width="13" style="1" customWidth="1"/>
    <col min="15877" max="15877" width="16.25" style="1" customWidth="1"/>
    <col min="15878" max="15878" width="13" style="1" customWidth="1"/>
    <col min="15879" max="16128" width="9" style="1"/>
    <col min="16129" max="16129" width="16.125" style="1" customWidth="1"/>
    <col min="16130" max="16130" width="13.125" style="1" customWidth="1"/>
    <col min="16131" max="16131" width="16.375" style="1" customWidth="1"/>
    <col min="16132" max="16132" width="13" style="1" customWidth="1"/>
    <col min="16133" max="16133" width="16.25" style="1" customWidth="1"/>
    <col min="16134" max="16134" width="13" style="1" customWidth="1"/>
    <col min="16135" max="16384" width="9" style="1"/>
  </cols>
  <sheetData>
    <row r="1" spans="1:13" ht="25.5">
      <c r="A1" s="178" t="s">
        <v>1948</v>
      </c>
      <c r="B1" s="178"/>
      <c r="C1" s="178"/>
      <c r="D1" s="178"/>
      <c r="E1" s="178"/>
      <c r="F1" s="178"/>
    </row>
    <row r="2" spans="1:13">
      <c r="A2" s="194"/>
      <c r="B2" s="194"/>
      <c r="C2" s="194"/>
      <c r="D2" s="194"/>
      <c r="E2" s="194"/>
      <c r="F2" s="194"/>
    </row>
    <row r="3" spans="1:13">
      <c r="A3" s="194"/>
      <c r="B3" s="194"/>
      <c r="C3" s="194"/>
      <c r="D3" s="194"/>
      <c r="E3" s="194"/>
      <c r="F3" s="194"/>
    </row>
    <row r="4" spans="1:13" ht="18.75" customHeight="1">
      <c r="A4" s="470"/>
      <c r="B4" s="184"/>
      <c r="C4" s="184"/>
      <c r="D4" s="184"/>
      <c r="E4" s="471"/>
      <c r="F4" s="471"/>
    </row>
    <row r="5" spans="1:13" ht="18.75" customHeight="1">
      <c r="A5" s="470" t="s">
        <v>2124</v>
      </c>
      <c r="B5" s="184"/>
      <c r="C5" s="184"/>
      <c r="D5" s="184"/>
      <c r="E5" s="202"/>
      <c r="F5" s="202" t="s">
        <v>1639</v>
      </c>
    </row>
    <row r="6" spans="1:13">
      <c r="A6" s="361" t="s">
        <v>1949</v>
      </c>
      <c r="B6" s="365" t="s">
        <v>1950</v>
      </c>
      <c r="C6" s="369" t="s">
        <v>1949</v>
      </c>
      <c r="D6" s="365" t="s">
        <v>1950</v>
      </c>
      <c r="E6" s="369" t="s">
        <v>1949</v>
      </c>
      <c r="F6" s="365" t="s">
        <v>1950</v>
      </c>
    </row>
    <row r="7" spans="1:13">
      <c r="A7" s="362" t="s">
        <v>2123</v>
      </c>
      <c r="B7" s="366">
        <v>191.39</v>
      </c>
      <c r="C7" s="370" t="s">
        <v>889</v>
      </c>
      <c r="D7" s="373">
        <v>3.63</v>
      </c>
      <c r="E7" s="370" t="s">
        <v>1951</v>
      </c>
      <c r="F7" s="373">
        <v>18.12</v>
      </c>
      <c r="H7" s="472"/>
      <c r="I7" s="472"/>
      <c r="J7" s="472"/>
      <c r="K7" s="472"/>
      <c r="L7" s="472"/>
      <c r="M7" s="472"/>
    </row>
    <row r="8" spans="1:13">
      <c r="A8" s="363" t="s">
        <v>1549</v>
      </c>
      <c r="B8" s="367">
        <v>1.62</v>
      </c>
      <c r="C8" s="371" t="s">
        <v>1374</v>
      </c>
      <c r="D8" s="367">
        <v>3</v>
      </c>
      <c r="E8" s="371" t="s">
        <v>1952</v>
      </c>
      <c r="F8" s="367">
        <v>14.73</v>
      </c>
      <c r="H8" s="472"/>
      <c r="I8" s="472"/>
      <c r="J8" s="472"/>
      <c r="K8" s="472"/>
      <c r="L8" s="472"/>
      <c r="M8" s="472"/>
    </row>
    <row r="9" spans="1:13">
      <c r="A9" s="363" t="s">
        <v>560</v>
      </c>
      <c r="B9" s="367">
        <v>2.0699999999999998</v>
      </c>
      <c r="C9" s="371" t="s">
        <v>1544</v>
      </c>
      <c r="D9" s="367">
        <v>6.58</v>
      </c>
      <c r="E9" s="371" t="s">
        <v>617</v>
      </c>
      <c r="F9" s="367">
        <v>38.700000000000003</v>
      </c>
      <c r="H9" s="472"/>
      <c r="I9" s="472"/>
      <c r="J9" s="472"/>
      <c r="K9" s="472"/>
      <c r="L9" s="472"/>
      <c r="M9" s="472"/>
    </row>
    <row r="10" spans="1:13">
      <c r="A10" s="363" t="s">
        <v>698</v>
      </c>
      <c r="B10" s="367">
        <v>0.94</v>
      </c>
      <c r="C10" s="371" t="s">
        <v>1754</v>
      </c>
      <c r="D10" s="367">
        <v>4.66</v>
      </c>
      <c r="E10" s="371" t="s">
        <v>507</v>
      </c>
      <c r="F10" s="367">
        <v>20.38</v>
      </c>
      <c r="H10" s="473"/>
      <c r="I10" s="473"/>
      <c r="J10" s="473"/>
      <c r="K10" s="473"/>
      <c r="L10" s="473"/>
      <c r="M10" s="473"/>
    </row>
    <row r="11" spans="1:13">
      <c r="A11" s="363" t="s">
        <v>174</v>
      </c>
      <c r="B11" s="367">
        <v>0.62</v>
      </c>
      <c r="C11" s="371" t="s">
        <v>1924</v>
      </c>
      <c r="D11" s="367">
        <v>11.53</v>
      </c>
      <c r="E11" s="371" t="s">
        <v>1953</v>
      </c>
      <c r="F11" s="367">
        <v>11.87</v>
      </c>
    </row>
    <row r="12" spans="1:13">
      <c r="A12" s="363" t="s">
        <v>1275</v>
      </c>
      <c r="B12" s="367">
        <v>1.1399999999999999</v>
      </c>
      <c r="C12" s="371" t="s">
        <v>225</v>
      </c>
      <c r="D12" s="367">
        <v>9.39</v>
      </c>
      <c r="E12" s="371" t="s">
        <v>214</v>
      </c>
      <c r="F12" s="367">
        <v>8.8800000000000008</v>
      </c>
    </row>
    <row r="13" spans="1:13">
      <c r="A13" s="363" t="s">
        <v>1954</v>
      </c>
      <c r="B13" s="367">
        <v>2.4500000000000002</v>
      </c>
      <c r="C13" s="371" t="s">
        <v>1065</v>
      </c>
      <c r="D13" s="367">
        <v>6.33</v>
      </c>
      <c r="E13" s="371" t="s">
        <v>246</v>
      </c>
      <c r="F13" s="367">
        <v>5.03</v>
      </c>
    </row>
    <row r="14" spans="1:13">
      <c r="A14" s="364" t="s">
        <v>1616</v>
      </c>
      <c r="B14" s="368">
        <v>5.43</v>
      </c>
      <c r="C14" s="372" t="s">
        <v>1956</v>
      </c>
      <c r="D14" s="368">
        <v>8.6199999999999992</v>
      </c>
      <c r="E14" s="372" t="s">
        <v>577</v>
      </c>
      <c r="F14" s="368">
        <v>6.11</v>
      </c>
    </row>
    <row r="15" spans="1:13">
      <c r="A15" s="185" t="s">
        <v>82</v>
      </c>
      <c r="B15" s="194"/>
      <c r="C15" s="194"/>
      <c r="D15" s="194"/>
      <c r="E15" s="194"/>
      <c r="F15" s="194"/>
    </row>
  </sheetData>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heetViews>
  <sheetFormatPr defaultRowHeight="13.5"/>
  <cols>
    <col min="1" max="1" width="5.125" style="1" customWidth="1"/>
    <col min="2" max="2" width="2.75" style="1" customWidth="1"/>
    <col min="3" max="3" width="3" style="1" customWidth="1"/>
    <col min="4" max="4" width="11.25" style="1" customWidth="1"/>
    <col min="5" max="6" width="10" style="1" customWidth="1"/>
    <col min="7" max="7" width="10.25" style="1" customWidth="1"/>
    <col min="8" max="8" width="9.375" style="1" customWidth="1"/>
    <col min="9" max="9" width="9" style="1" customWidth="1"/>
    <col min="10" max="10" width="9.375" style="1" bestFit="1" customWidth="1"/>
    <col min="11" max="256" width="9" style="1" customWidth="1"/>
    <col min="257" max="257" width="5.125" style="1" customWidth="1"/>
    <col min="258" max="258" width="2.75" style="1" customWidth="1"/>
    <col min="259" max="259" width="3" style="1" customWidth="1"/>
    <col min="260" max="260" width="11.25" style="1" customWidth="1"/>
    <col min="261" max="262" width="10" style="1" customWidth="1"/>
    <col min="263" max="263" width="10.25" style="1" customWidth="1"/>
    <col min="264" max="264" width="9.375" style="1" customWidth="1"/>
    <col min="265" max="265" width="9" style="1" customWidth="1"/>
    <col min="266" max="266" width="9.375" style="1" bestFit="1" customWidth="1"/>
    <col min="267" max="512" width="9" style="1" customWidth="1"/>
    <col min="513" max="513" width="5.125" style="1" customWidth="1"/>
    <col min="514" max="514" width="2.75" style="1" customWidth="1"/>
    <col min="515" max="515" width="3" style="1" customWidth="1"/>
    <col min="516" max="516" width="11.25" style="1" customWidth="1"/>
    <col min="517" max="518" width="10" style="1" customWidth="1"/>
    <col min="519" max="519" width="10.25" style="1" customWidth="1"/>
    <col min="520" max="520" width="9.375" style="1" customWidth="1"/>
    <col min="521" max="521" width="9" style="1" customWidth="1"/>
    <col min="522" max="522" width="9.375" style="1" bestFit="1" customWidth="1"/>
    <col min="523" max="768" width="9" style="1" customWidth="1"/>
    <col min="769" max="769" width="5.125" style="1" customWidth="1"/>
    <col min="770" max="770" width="2.75" style="1" customWidth="1"/>
    <col min="771" max="771" width="3" style="1" customWidth="1"/>
    <col min="772" max="772" width="11.25" style="1" customWidth="1"/>
    <col min="773" max="774" width="10" style="1" customWidth="1"/>
    <col min="775" max="775" width="10.25" style="1" customWidth="1"/>
    <col min="776" max="776" width="9.375" style="1" customWidth="1"/>
    <col min="777" max="777" width="9" style="1" customWidth="1"/>
    <col min="778" max="778" width="9.375" style="1" bestFit="1" customWidth="1"/>
    <col min="779" max="1024" width="9" style="1" customWidth="1"/>
    <col min="1025" max="1025" width="5.125" style="1" customWidth="1"/>
    <col min="1026" max="1026" width="2.75" style="1" customWidth="1"/>
    <col min="1027" max="1027" width="3" style="1" customWidth="1"/>
    <col min="1028" max="1028" width="11.25" style="1" customWidth="1"/>
    <col min="1029" max="1030" width="10" style="1" customWidth="1"/>
    <col min="1031" max="1031" width="10.25" style="1" customWidth="1"/>
    <col min="1032" max="1032" width="9.375" style="1" customWidth="1"/>
    <col min="1033" max="1033" width="9" style="1" customWidth="1"/>
    <col min="1034" max="1034" width="9.375" style="1" bestFit="1" customWidth="1"/>
    <col min="1035" max="1280" width="9" style="1" customWidth="1"/>
    <col min="1281" max="1281" width="5.125" style="1" customWidth="1"/>
    <col min="1282" max="1282" width="2.75" style="1" customWidth="1"/>
    <col min="1283" max="1283" width="3" style="1" customWidth="1"/>
    <col min="1284" max="1284" width="11.25" style="1" customWidth="1"/>
    <col min="1285" max="1286" width="10" style="1" customWidth="1"/>
    <col min="1287" max="1287" width="10.25" style="1" customWidth="1"/>
    <col min="1288" max="1288" width="9.375" style="1" customWidth="1"/>
    <col min="1289" max="1289" width="9" style="1" customWidth="1"/>
    <col min="1290" max="1290" width="9.375" style="1" bestFit="1" customWidth="1"/>
    <col min="1291" max="1536" width="9" style="1" customWidth="1"/>
    <col min="1537" max="1537" width="5.125" style="1" customWidth="1"/>
    <col min="1538" max="1538" width="2.75" style="1" customWidth="1"/>
    <col min="1539" max="1539" width="3" style="1" customWidth="1"/>
    <col min="1540" max="1540" width="11.25" style="1" customWidth="1"/>
    <col min="1541" max="1542" width="10" style="1" customWidth="1"/>
    <col min="1543" max="1543" width="10.25" style="1" customWidth="1"/>
    <col min="1544" max="1544" width="9.375" style="1" customWidth="1"/>
    <col min="1545" max="1545" width="9" style="1" customWidth="1"/>
    <col min="1546" max="1546" width="9.375" style="1" bestFit="1" customWidth="1"/>
    <col min="1547" max="1792" width="9" style="1" customWidth="1"/>
    <col min="1793" max="1793" width="5.125" style="1" customWidth="1"/>
    <col min="1794" max="1794" width="2.75" style="1" customWidth="1"/>
    <col min="1795" max="1795" width="3" style="1" customWidth="1"/>
    <col min="1796" max="1796" width="11.25" style="1" customWidth="1"/>
    <col min="1797" max="1798" width="10" style="1" customWidth="1"/>
    <col min="1799" max="1799" width="10.25" style="1" customWidth="1"/>
    <col min="1800" max="1800" width="9.375" style="1" customWidth="1"/>
    <col min="1801" max="1801" width="9" style="1" customWidth="1"/>
    <col min="1802" max="1802" width="9.375" style="1" bestFit="1" customWidth="1"/>
    <col min="1803" max="2048" width="9" style="1" customWidth="1"/>
    <col min="2049" max="2049" width="5.125" style="1" customWidth="1"/>
    <col min="2050" max="2050" width="2.75" style="1" customWidth="1"/>
    <col min="2051" max="2051" width="3" style="1" customWidth="1"/>
    <col min="2052" max="2052" width="11.25" style="1" customWidth="1"/>
    <col min="2053" max="2054" width="10" style="1" customWidth="1"/>
    <col min="2055" max="2055" width="10.25" style="1" customWidth="1"/>
    <col min="2056" max="2056" width="9.375" style="1" customWidth="1"/>
    <col min="2057" max="2057" width="9" style="1" customWidth="1"/>
    <col min="2058" max="2058" width="9.375" style="1" bestFit="1" customWidth="1"/>
    <col min="2059" max="2304" width="9" style="1" customWidth="1"/>
    <col min="2305" max="2305" width="5.125" style="1" customWidth="1"/>
    <col min="2306" max="2306" width="2.75" style="1" customWidth="1"/>
    <col min="2307" max="2307" width="3" style="1" customWidth="1"/>
    <col min="2308" max="2308" width="11.25" style="1" customWidth="1"/>
    <col min="2309" max="2310" width="10" style="1" customWidth="1"/>
    <col min="2311" max="2311" width="10.25" style="1" customWidth="1"/>
    <col min="2312" max="2312" width="9.375" style="1" customWidth="1"/>
    <col min="2313" max="2313" width="9" style="1" customWidth="1"/>
    <col min="2314" max="2314" width="9.375" style="1" bestFit="1" customWidth="1"/>
    <col min="2315" max="2560" width="9" style="1" customWidth="1"/>
    <col min="2561" max="2561" width="5.125" style="1" customWidth="1"/>
    <col min="2562" max="2562" width="2.75" style="1" customWidth="1"/>
    <col min="2563" max="2563" width="3" style="1" customWidth="1"/>
    <col min="2564" max="2564" width="11.25" style="1" customWidth="1"/>
    <col min="2565" max="2566" width="10" style="1" customWidth="1"/>
    <col min="2567" max="2567" width="10.25" style="1" customWidth="1"/>
    <col min="2568" max="2568" width="9.375" style="1" customWidth="1"/>
    <col min="2569" max="2569" width="9" style="1" customWidth="1"/>
    <col min="2570" max="2570" width="9.375" style="1" bestFit="1" customWidth="1"/>
    <col min="2571" max="2816" width="9" style="1" customWidth="1"/>
    <col min="2817" max="2817" width="5.125" style="1" customWidth="1"/>
    <col min="2818" max="2818" width="2.75" style="1" customWidth="1"/>
    <col min="2819" max="2819" width="3" style="1" customWidth="1"/>
    <col min="2820" max="2820" width="11.25" style="1" customWidth="1"/>
    <col min="2821" max="2822" width="10" style="1" customWidth="1"/>
    <col min="2823" max="2823" width="10.25" style="1" customWidth="1"/>
    <col min="2824" max="2824" width="9.375" style="1" customWidth="1"/>
    <col min="2825" max="2825" width="9" style="1" customWidth="1"/>
    <col min="2826" max="2826" width="9.375" style="1" bestFit="1" customWidth="1"/>
    <col min="2827" max="3072" width="9" style="1" customWidth="1"/>
    <col min="3073" max="3073" width="5.125" style="1" customWidth="1"/>
    <col min="3074" max="3074" width="2.75" style="1" customWidth="1"/>
    <col min="3075" max="3075" width="3" style="1" customWidth="1"/>
    <col min="3076" max="3076" width="11.25" style="1" customWidth="1"/>
    <col min="3077" max="3078" width="10" style="1" customWidth="1"/>
    <col min="3079" max="3079" width="10.25" style="1" customWidth="1"/>
    <col min="3080" max="3080" width="9.375" style="1" customWidth="1"/>
    <col min="3081" max="3081" width="9" style="1" customWidth="1"/>
    <col min="3082" max="3082" width="9.375" style="1" bestFit="1" customWidth="1"/>
    <col min="3083" max="3328" width="9" style="1" customWidth="1"/>
    <col min="3329" max="3329" width="5.125" style="1" customWidth="1"/>
    <col min="3330" max="3330" width="2.75" style="1" customWidth="1"/>
    <col min="3331" max="3331" width="3" style="1" customWidth="1"/>
    <col min="3332" max="3332" width="11.25" style="1" customWidth="1"/>
    <col min="3333" max="3334" width="10" style="1" customWidth="1"/>
    <col min="3335" max="3335" width="10.25" style="1" customWidth="1"/>
    <col min="3336" max="3336" width="9.375" style="1" customWidth="1"/>
    <col min="3337" max="3337" width="9" style="1" customWidth="1"/>
    <col min="3338" max="3338" width="9.375" style="1" bestFit="1" customWidth="1"/>
    <col min="3339" max="3584" width="9" style="1" customWidth="1"/>
    <col min="3585" max="3585" width="5.125" style="1" customWidth="1"/>
    <col min="3586" max="3586" width="2.75" style="1" customWidth="1"/>
    <col min="3587" max="3587" width="3" style="1" customWidth="1"/>
    <col min="3588" max="3588" width="11.25" style="1" customWidth="1"/>
    <col min="3589" max="3590" width="10" style="1" customWidth="1"/>
    <col min="3591" max="3591" width="10.25" style="1" customWidth="1"/>
    <col min="3592" max="3592" width="9.375" style="1" customWidth="1"/>
    <col min="3593" max="3593" width="9" style="1" customWidth="1"/>
    <col min="3594" max="3594" width="9.375" style="1" bestFit="1" customWidth="1"/>
    <col min="3595" max="3840" width="9" style="1" customWidth="1"/>
    <col min="3841" max="3841" width="5.125" style="1" customWidth="1"/>
    <col min="3842" max="3842" width="2.75" style="1" customWidth="1"/>
    <col min="3843" max="3843" width="3" style="1" customWidth="1"/>
    <col min="3844" max="3844" width="11.25" style="1" customWidth="1"/>
    <col min="3845" max="3846" width="10" style="1" customWidth="1"/>
    <col min="3847" max="3847" width="10.25" style="1" customWidth="1"/>
    <col min="3848" max="3848" width="9.375" style="1" customWidth="1"/>
    <col min="3849" max="3849" width="9" style="1" customWidth="1"/>
    <col min="3850" max="3850" width="9.375" style="1" bestFit="1" customWidth="1"/>
    <col min="3851" max="4096" width="9" style="1" customWidth="1"/>
    <col min="4097" max="4097" width="5.125" style="1" customWidth="1"/>
    <col min="4098" max="4098" width="2.75" style="1" customWidth="1"/>
    <col min="4099" max="4099" width="3" style="1" customWidth="1"/>
    <col min="4100" max="4100" width="11.25" style="1" customWidth="1"/>
    <col min="4101" max="4102" width="10" style="1" customWidth="1"/>
    <col min="4103" max="4103" width="10.25" style="1" customWidth="1"/>
    <col min="4104" max="4104" width="9.375" style="1" customWidth="1"/>
    <col min="4105" max="4105" width="9" style="1" customWidth="1"/>
    <col min="4106" max="4106" width="9.375" style="1" bestFit="1" customWidth="1"/>
    <col min="4107" max="4352" width="9" style="1" customWidth="1"/>
    <col min="4353" max="4353" width="5.125" style="1" customWidth="1"/>
    <col min="4354" max="4354" width="2.75" style="1" customWidth="1"/>
    <col min="4355" max="4355" width="3" style="1" customWidth="1"/>
    <col min="4356" max="4356" width="11.25" style="1" customWidth="1"/>
    <col min="4357" max="4358" width="10" style="1" customWidth="1"/>
    <col min="4359" max="4359" width="10.25" style="1" customWidth="1"/>
    <col min="4360" max="4360" width="9.375" style="1" customWidth="1"/>
    <col min="4361" max="4361" width="9" style="1" customWidth="1"/>
    <col min="4362" max="4362" width="9.375" style="1" bestFit="1" customWidth="1"/>
    <col min="4363" max="4608" width="9" style="1" customWidth="1"/>
    <col min="4609" max="4609" width="5.125" style="1" customWidth="1"/>
    <col min="4610" max="4610" width="2.75" style="1" customWidth="1"/>
    <col min="4611" max="4611" width="3" style="1" customWidth="1"/>
    <col min="4612" max="4612" width="11.25" style="1" customWidth="1"/>
    <col min="4613" max="4614" width="10" style="1" customWidth="1"/>
    <col min="4615" max="4615" width="10.25" style="1" customWidth="1"/>
    <col min="4616" max="4616" width="9.375" style="1" customWidth="1"/>
    <col min="4617" max="4617" width="9" style="1" customWidth="1"/>
    <col min="4618" max="4618" width="9.375" style="1" bestFit="1" customWidth="1"/>
    <col min="4619" max="4864" width="9" style="1" customWidth="1"/>
    <col min="4865" max="4865" width="5.125" style="1" customWidth="1"/>
    <col min="4866" max="4866" width="2.75" style="1" customWidth="1"/>
    <col min="4867" max="4867" width="3" style="1" customWidth="1"/>
    <col min="4868" max="4868" width="11.25" style="1" customWidth="1"/>
    <col min="4869" max="4870" width="10" style="1" customWidth="1"/>
    <col min="4871" max="4871" width="10.25" style="1" customWidth="1"/>
    <col min="4872" max="4872" width="9.375" style="1" customWidth="1"/>
    <col min="4873" max="4873" width="9" style="1" customWidth="1"/>
    <col min="4874" max="4874" width="9.375" style="1" bestFit="1" customWidth="1"/>
    <col min="4875" max="5120" width="9" style="1" customWidth="1"/>
    <col min="5121" max="5121" width="5.125" style="1" customWidth="1"/>
    <col min="5122" max="5122" width="2.75" style="1" customWidth="1"/>
    <col min="5123" max="5123" width="3" style="1" customWidth="1"/>
    <col min="5124" max="5124" width="11.25" style="1" customWidth="1"/>
    <col min="5125" max="5126" width="10" style="1" customWidth="1"/>
    <col min="5127" max="5127" width="10.25" style="1" customWidth="1"/>
    <col min="5128" max="5128" width="9.375" style="1" customWidth="1"/>
    <col min="5129" max="5129" width="9" style="1" customWidth="1"/>
    <col min="5130" max="5130" width="9.375" style="1" bestFit="1" customWidth="1"/>
    <col min="5131" max="5376" width="9" style="1" customWidth="1"/>
    <col min="5377" max="5377" width="5.125" style="1" customWidth="1"/>
    <col min="5378" max="5378" width="2.75" style="1" customWidth="1"/>
    <col min="5379" max="5379" width="3" style="1" customWidth="1"/>
    <col min="5380" max="5380" width="11.25" style="1" customWidth="1"/>
    <col min="5381" max="5382" width="10" style="1" customWidth="1"/>
    <col min="5383" max="5383" width="10.25" style="1" customWidth="1"/>
    <col min="5384" max="5384" width="9.375" style="1" customWidth="1"/>
    <col min="5385" max="5385" width="9" style="1" customWidth="1"/>
    <col min="5386" max="5386" width="9.375" style="1" bestFit="1" customWidth="1"/>
    <col min="5387" max="5632" width="9" style="1" customWidth="1"/>
    <col min="5633" max="5633" width="5.125" style="1" customWidth="1"/>
    <col min="5634" max="5634" width="2.75" style="1" customWidth="1"/>
    <col min="5635" max="5635" width="3" style="1" customWidth="1"/>
    <col min="5636" max="5636" width="11.25" style="1" customWidth="1"/>
    <col min="5637" max="5638" width="10" style="1" customWidth="1"/>
    <col min="5639" max="5639" width="10.25" style="1" customWidth="1"/>
    <col min="5640" max="5640" width="9.375" style="1" customWidth="1"/>
    <col min="5641" max="5641" width="9" style="1" customWidth="1"/>
    <col min="5642" max="5642" width="9.375" style="1" bestFit="1" customWidth="1"/>
    <col min="5643" max="5888" width="9" style="1" customWidth="1"/>
    <col min="5889" max="5889" width="5.125" style="1" customWidth="1"/>
    <col min="5890" max="5890" width="2.75" style="1" customWidth="1"/>
    <col min="5891" max="5891" width="3" style="1" customWidth="1"/>
    <col min="5892" max="5892" width="11.25" style="1" customWidth="1"/>
    <col min="5893" max="5894" width="10" style="1" customWidth="1"/>
    <col min="5895" max="5895" width="10.25" style="1" customWidth="1"/>
    <col min="5896" max="5896" width="9.375" style="1" customWidth="1"/>
    <col min="5897" max="5897" width="9" style="1" customWidth="1"/>
    <col min="5898" max="5898" width="9.375" style="1" bestFit="1" customWidth="1"/>
    <col min="5899" max="6144" width="9" style="1" customWidth="1"/>
    <col min="6145" max="6145" width="5.125" style="1" customWidth="1"/>
    <col min="6146" max="6146" width="2.75" style="1" customWidth="1"/>
    <col min="6147" max="6147" width="3" style="1" customWidth="1"/>
    <col min="6148" max="6148" width="11.25" style="1" customWidth="1"/>
    <col min="6149" max="6150" width="10" style="1" customWidth="1"/>
    <col min="6151" max="6151" width="10.25" style="1" customWidth="1"/>
    <col min="6152" max="6152" width="9.375" style="1" customWidth="1"/>
    <col min="6153" max="6153" width="9" style="1" customWidth="1"/>
    <col min="6154" max="6154" width="9.375" style="1" bestFit="1" customWidth="1"/>
    <col min="6155" max="6400" width="9" style="1" customWidth="1"/>
    <col min="6401" max="6401" width="5.125" style="1" customWidth="1"/>
    <col min="6402" max="6402" width="2.75" style="1" customWidth="1"/>
    <col min="6403" max="6403" width="3" style="1" customWidth="1"/>
    <col min="6404" max="6404" width="11.25" style="1" customWidth="1"/>
    <col min="6405" max="6406" width="10" style="1" customWidth="1"/>
    <col min="6407" max="6407" width="10.25" style="1" customWidth="1"/>
    <col min="6408" max="6408" width="9.375" style="1" customWidth="1"/>
    <col min="6409" max="6409" width="9" style="1" customWidth="1"/>
    <col min="6410" max="6410" width="9.375" style="1" bestFit="1" customWidth="1"/>
    <col min="6411" max="6656" width="9" style="1" customWidth="1"/>
    <col min="6657" max="6657" width="5.125" style="1" customWidth="1"/>
    <col min="6658" max="6658" width="2.75" style="1" customWidth="1"/>
    <col min="6659" max="6659" width="3" style="1" customWidth="1"/>
    <col min="6660" max="6660" width="11.25" style="1" customWidth="1"/>
    <col min="6661" max="6662" width="10" style="1" customWidth="1"/>
    <col min="6663" max="6663" width="10.25" style="1" customWidth="1"/>
    <col min="6664" max="6664" width="9.375" style="1" customWidth="1"/>
    <col min="6665" max="6665" width="9" style="1" customWidth="1"/>
    <col min="6666" max="6666" width="9.375" style="1" bestFit="1" customWidth="1"/>
    <col min="6667" max="6912" width="9" style="1" customWidth="1"/>
    <col min="6913" max="6913" width="5.125" style="1" customWidth="1"/>
    <col min="6914" max="6914" width="2.75" style="1" customWidth="1"/>
    <col min="6915" max="6915" width="3" style="1" customWidth="1"/>
    <col min="6916" max="6916" width="11.25" style="1" customWidth="1"/>
    <col min="6917" max="6918" width="10" style="1" customWidth="1"/>
    <col min="6919" max="6919" width="10.25" style="1" customWidth="1"/>
    <col min="6920" max="6920" width="9.375" style="1" customWidth="1"/>
    <col min="6921" max="6921" width="9" style="1" customWidth="1"/>
    <col min="6922" max="6922" width="9.375" style="1" bestFit="1" customWidth="1"/>
    <col min="6923" max="7168" width="9" style="1" customWidth="1"/>
    <col min="7169" max="7169" width="5.125" style="1" customWidth="1"/>
    <col min="7170" max="7170" width="2.75" style="1" customWidth="1"/>
    <col min="7171" max="7171" width="3" style="1" customWidth="1"/>
    <col min="7172" max="7172" width="11.25" style="1" customWidth="1"/>
    <col min="7173" max="7174" width="10" style="1" customWidth="1"/>
    <col min="7175" max="7175" width="10.25" style="1" customWidth="1"/>
    <col min="7176" max="7176" width="9.375" style="1" customWidth="1"/>
    <col min="7177" max="7177" width="9" style="1" customWidth="1"/>
    <col min="7178" max="7178" width="9.375" style="1" bestFit="1" customWidth="1"/>
    <col min="7179" max="7424" width="9" style="1" customWidth="1"/>
    <col min="7425" max="7425" width="5.125" style="1" customWidth="1"/>
    <col min="7426" max="7426" width="2.75" style="1" customWidth="1"/>
    <col min="7427" max="7427" width="3" style="1" customWidth="1"/>
    <col min="7428" max="7428" width="11.25" style="1" customWidth="1"/>
    <col min="7429" max="7430" width="10" style="1" customWidth="1"/>
    <col min="7431" max="7431" width="10.25" style="1" customWidth="1"/>
    <col min="7432" max="7432" width="9.375" style="1" customWidth="1"/>
    <col min="7433" max="7433" width="9" style="1" customWidth="1"/>
    <col min="7434" max="7434" width="9.375" style="1" bestFit="1" customWidth="1"/>
    <col min="7435" max="7680" width="9" style="1" customWidth="1"/>
    <col min="7681" max="7681" width="5.125" style="1" customWidth="1"/>
    <col min="7682" max="7682" width="2.75" style="1" customWidth="1"/>
    <col min="7683" max="7683" width="3" style="1" customWidth="1"/>
    <col min="7684" max="7684" width="11.25" style="1" customWidth="1"/>
    <col min="7685" max="7686" width="10" style="1" customWidth="1"/>
    <col min="7687" max="7687" width="10.25" style="1" customWidth="1"/>
    <col min="7688" max="7688" width="9.375" style="1" customWidth="1"/>
    <col min="7689" max="7689" width="9" style="1" customWidth="1"/>
    <col min="7690" max="7690" width="9.375" style="1" bestFit="1" customWidth="1"/>
    <col min="7691" max="7936" width="9" style="1" customWidth="1"/>
    <col min="7937" max="7937" width="5.125" style="1" customWidth="1"/>
    <col min="7938" max="7938" width="2.75" style="1" customWidth="1"/>
    <col min="7939" max="7939" width="3" style="1" customWidth="1"/>
    <col min="7940" max="7940" width="11.25" style="1" customWidth="1"/>
    <col min="7941" max="7942" width="10" style="1" customWidth="1"/>
    <col min="7943" max="7943" width="10.25" style="1" customWidth="1"/>
    <col min="7944" max="7944" width="9.375" style="1" customWidth="1"/>
    <col min="7945" max="7945" width="9" style="1" customWidth="1"/>
    <col min="7946" max="7946" width="9.375" style="1" bestFit="1" customWidth="1"/>
    <col min="7947" max="8192" width="9" style="1" customWidth="1"/>
    <col min="8193" max="8193" width="5.125" style="1" customWidth="1"/>
    <col min="8194" max="8194" width="2.75" style="1" customWidth="1"/>
    <col min="8195" max="8195" width="3" style="1" customWidth="1"/>
    <col min="8196" max="8196" width="11.25" style="1" customWidth="1"/>
    <col min="8197" max="8198" width="10" style="1" customWidth="1"/>
    <col min="8199" max="8199" width="10.25" style="1" customWidth="1"/>
    <col min="8200" max="8200" width="9.375" style="1" customWidth="1"/>
    <col min="8201" max="8201" width="9" style="1" customWidth="1"/>
    <col min="8202" max="8202" width="9.375" style="1" bestFit="1" customWidth="1"/>
    <col min="8203" max="8448" width="9" style="1" customWidth="1"/>
    <col min="8449" max="8449" width="5.125" style="1" customWidth="1"/>
    <col min="8450" max="8450" width="2.75" style="1" customWidth="1"/>
    <col min="8451" max="8451" width="3" style="1" customWidth="1"/>
    <col min="8452" max="8452" width="11.25" style="1" customWidth="1"/>
    <col min="8453" max="8454" width="10" style="1" customWidth="1"/>
    <col min="8455" max="8455" width="10.25" style="1" customWidth="1"/>
    <col min="8456" max="8456" width="9.375" style="1" customWidth="1"/>
    <col min="8457" max="8457" width="9" style="1" customWidth="1"/>
    <col min="8458" max="8458" width="9.375" style="1" bestFit="1" customWidth="1"/>
    <col min="8459" max="8704" width="9" style="1" customWidth="1"/>
    <col min="8705" max="8705" width="5.125" style="1" customWidth="1"/>
    <col min="8706" max="8706" width="2.75" style="1" customWidth="1"/>
    <col min="8707" max="8707" width="3" style="1" customWidth="1"/>
    <col min="8708" max="8708" width="11.25" style="1" customWidth="1"/>
    <col min="8709" max="8710" width="10" style="1" customWidth="1"/>
    <col min="8711" max="8711" width="10.25" style="1" customWidth="1"/>
    <col min="8712" max="8712" width="9.375" style="1" customWidth="1"/>
    <col min="8713" max="8713" width="9" style="1" customWidth="1"/>
    <col min="8714" max="8714" width="9.375" style="1" bestFit="1" customWidth="1"/>
    <col min="8715" max="8960" width="9" style="1" customWidth="1"/>
    <col min="8961" max="8961" width="5.125" style="1" customWidth="1"/>
    <col min="8962" max="8962" width="2.75" style="1" customWidth="1"/>
    <col min="8963" max="8963" width="3" style="1" customWidth="1"/>
    <col min="8964" max="8964" width="11.25" style="1" customWidth="1"/>
    <col min="8965" max="8966" width="10" style="1" customWidth="1"/>
    <col min="8967" max="8967" width="10.25" style="1" customWidth="1"/>
    <col min="8968" max="8968" width="9.375" style="1" customWidth="1"/>
    <col min="8969" max="8969" width="9" style="1" customWidth="1"/>
    <col min="8970" max="8970" width="9.375" style="1" bestFit="1" customWidth="1"/>
    <col min="8971" max="9216" width="9" style="1" customWidth="1"/>
    <col min="9217" max="9217" width="5.125" style="1" customWidth="1"/>
    <col min="9218" max="9218" width="2.75" style="1" customWidth="1"/>
    <col min="9219" max="9219" width="3" style="1" customWidth="1"/>
    <col min="9220" max="9220" width="11.25" style="1" customWidth="1"/>
    <col min="9221" max="9222" width="10" style="1" customWidth="1"/>
    <col min="9223" max="9223" width="10.25" style="1" customWidth="1"/>
    <col min="9224" max="9224" width="9.375" style="1" customWidth="1"/>
    <col min="9225" max="9225" width="9" style="1" customWidth="1"/>
    <col min="9226" max="9226" width="9.375" style="1" bestFit="1" customWidth="1"/>
    <col min="9227" max="9472" width="9" style="1" customWidth="1"/>
    <col min="9473" max="9473" width="5.125" style="1" customWidth="1"/>
    <col min="9474" max="9474" width="2.75" style="1" customWidth="1"/>
    <col min="9475" max="9475" width="3" style="1" customWidth="1"/>
    <col min="9476" max="9476" width="11.25" style="1" customWidth="1"/>
    <col min="9477" max="9478" width="10" style="1" customWidth="1"/>
    <col min="9479" max="9479" width="10.25" style="1" customWidth="1"/>
    <col min="9480" max="9480" width="9.375" style="1" customWidth="1"/>
    <col min="9481" max="9481" width="9" style="1" customWidth="1"/>
    <col min="9482" max="9482" width="9.375" style="1" bestFit="1" customWidth="1"/>
    <col min="9483" max="9728" width="9" style="1" customWidth="1"/>
    <col min="9729" max="9729" width="5.125" style="1" customWidth="1"/>
    <col min="9730" max="9730" width="2.75" style="1" customWidth="1"/>
    <col min="9731" max="9731" width="3" style="1" customWidth="1"/>
    <col min="9732" max="9732" width="11.25" style="1" customWidth="1"/>
    <col min="9733" max="9734" width="10" style="1" customWidth="1"/>
    <col min="9735" max="9735" width="10.25" style="1" customWidth="1"/>
    <col min="9736" max="9736" width="9.375" style="1" customWidth="1"/>
    <col min="9737" max="9737" width="9" style="1" customWidth="1"/>
    <col min="9738" max="9738" width="9.375" style="1" bestFit="1" customWidth="1"/>
    <col min="9739" max="9984" width="9" style="1" customWidth="1"/>
    <col min="9985" max="9985" width="5.125" style="1" customWidth="1"/>
    <col min="9986" max="9986" width="2.75" style="1" customWidth="1"/>
    <col min="9987" max="9987" width="3" style="1" customWidth="1"/>
    <col min="9988" max="9988" width="11.25" style="1" customWidth="1"/>
    <col min="9989" max="9990" width="10" style="1" customWidth="1"/>
    <col min="9991" max="9991" width="10.25" style="1" customWidth="1"/>
    <col min="9992" max="9992" width="9.375" style="1" customWidth="1"/>
    <col min="9993" max="9993" width="9" style="1" customWidth="1"/>
    <col min="9994" max="9994" width="9.375" style="1" bestFit="1" customWidth="1"/>
    <col min="9995" max="10240" width="9" style="1" customWidth="1"/>
    <col min="10241" max="10241" width="5.125" style="1" customWidth="1"/>
    <col min="10242" max="10242" width="2.75" style="1" customWidth="1"/>
    <col min="10243" max="10243" width="3" style="1" customWidth="1"/>
    <col min="10244" max="10244" width="11.25" style="1" customWidth="1"/>
    <col min="10245" max="10246" width="10" style="1" customWidth="1"/>
    <col min="10247" max="10247" width="10.25" style="1" customWidth="1"/>
    <col min="10248" max="10248" width="9.375" style="1" customWidth="1"/>
    <col min="10249" max="10249" width="9" style="1" customWidth="1"/>
    <col min="10250" max="10250" width="9.375" style="1" bestFit="1" customWidth="1"/>
    <col min="10251" max="10496" width="9" style="1" customWidth="1"/>
    <col min="10497" max="10497" width="5.125" style="1" customWidth="1"/>
    <col min="10498" max="10498" width="2.75" style="1" customWidth="1"/>
    <col min="10499" max="10499" width="3" style="1" customWidth="1"/>
    <col min="10500" max="10500" width="11.25" style="1" customWidth="1"/>
    <col min="10501" max="10502" width="10" style="1" customWidth="1"/>
    <col min="10503" max="10503" width="10.25" style="1" customWidth="1"/>
    <col min="10504" max="10504" width="9.375" style="1" customWidth="1"/>
    <col min="10505" max="10505" width="9" style="1" customWidth="1"/>
    <col min="10506" max="10506" width="9.375" style="1" bestFit="1" customWidth="1"/>
    <col min="10507" max="10752" width="9" style="1" customWidth="1"/>
    <col min="10753" max="10753" width="5.125" style="1" customWidth="1"/>
    <col min="10754" max="10754" width="2.75" style="1" customWidth="1"/>
    <col min="10755" max="10755" width="3" style="1" customWidth="1"/>
    <col min="10756" max="10756" width="11.25" style="1" customWidth="1"/>
    <col min="10757" max="10758" width="10" style="1" customWidth="1"/>
    <col min="10759" max="10759" width="10.25" style="1" customWidth="1"/>
    <col min="10760" max="10760" width="9.375" style="1" customWidth="1"/>
    <col min="10761" max="10761" width="9" style="1" customWidth="1"/>
    <col min="10762" max="10762" width="9.375" style="1" bestFit="1" customWidth="1"/>
    <col min="10763" max="11008" width="9" style="1" customWidth="1"/>
    <col min="11009" max="11009" width="5.125" style="1" customWidth="1"/>
    <col min="11010" max="11010" width="2.75" style="1" customWidth="1"/>
    <col min="11011" max="11011" width="3" style="1" customWidth="1"/>
    <col min="11012" max="11012" width="11.25" style="1" customWidth="1"/>
    <col min="11013" max="11014" width="10" style="1" customWidth="1"/>
    <col min="11015" max="11015" width="10.25" style="1" customWidth="1"/>
    <col min="11016" max="11016" width="9.375" style="1" customWidth="1"/>
    <col min="11017" max="11017" width="9" style="1" customWidth="1"/>
    <col min="11018" max="11018" width="9.375" style="1" bestFit="1" customWidth="1"/>
    <col min="11019" max="11264" width="9" style="1" customWidth="1"/>
    <col min="11265" max="11265" width="5.125" style="1" customWidth="1"/>
    <col min="11266" max="11266" width="2.75" style="1" customWidth="1"/>
    <col min="11267" max="11267" width="3" style="1" customWidth="1"/>
    <col min="11268" max="11268" width="11.25" style="1" customWidth="1"/>
    <col min="11269" max="11270" width="10" style="1" customWidth="1"/>
    <col min="11271" max="11271" width="10.25" style="1" customWidth="1"/>
    <col min="11272" max="11272" width="9.375" style="1" customWidth="1"/>
    <col min="11273" max="11273" width="9" style="1" customWidth="1"/>
    <col min="11274" max="11274" width="9.375" style="1" bestFit="1" customWidth="1"/>
    <col min="11275" max="11520" width="9" style="1" customWidth="1"/>
    <col min="11521" max="11521" width="5.125" style="1" customWidth="1"/>
    <col min="11522" max="11522" width="2.75" style="1" customWidth="1"/>
    <col min="11523" max="11523" width="3" style="1" customWidth="1"/>
    <col min="11524" max="11524" width="11.25" style="1" customWidth="1"/>
    <col min="11525" max="11526" width="10" style="1" customWidth="1"/>
    <col min="11527" max="11527" width="10.25" style="1" customWidth="1"/>
    <col min="11528" max="11528" width="9.375" style="1" customWidth="1"/>
    <col min="11529" max="11529" width="9" style="1" customWidth="1"/>
    <col min="11530" max="11530" width="9.375" style="1" bestFit="1" customWidth="1"/>
    <col min="11531" max="11776" width="9" style="1" customWidth="1"/>
    <col min="11777" max="11777" width="5.125" style="1" customWidth="1"/>
    <col min="11778" max="11778" width="2.75" style="1" customWidth="1"/>
    <col min="11779" max="11779" width="3" style="1" customWidth="1"/>
    <col min="11780" max="11780" width="11.25" style="1" customWidth="1"/>
    <col min="11781" max="11782" width="10" style="1" customWidth="1"/>
    <col min="11783" max="11783" width="10.25" style="1" customWidth="1"/>
    <col min="11784" max="11784" width="9.375" style="1" customWidth="1"/>
    <col min="11785" max="11785" width="9" style="1" customWidth="1"/>
    <col min="11786" max="11786" width="9.375" style="1" bestFit="1" customWidth="1"/>
    <col min="11787" max="12032" width="9" style="1" customWidth="1"/>
    <col min="12033" max="12033" width="5.125" style="1" customWidth="1"/>
    <col min="12034" max="12034" width="2.75" style="1" customWidth="1"/>
    <col min="12035" max="12035" width="3" style="1" customWidth="1"/>
    <col min="12036" max="12036" width="11.25" style="1" customWidth="1"/>
    <col min="12037" max="12038" width="10" style="1" customWidth="1"/>
    <col min="12039" max="12039" width="10.25" style="1" customWidth="1"/>
    <col min="12040" max="12040" width="9.375" style="1" customWidth="1"/>
    <col min="12041" max="12041" width="9" style="1" customWidth="1"/>
    <col min="12042" max="12042" width="9.375" style="1" bestFit="1" customWidth="1"/>
    <col min="12043" max="12288" width="9" style="1" customWidth="1"/>
    <col min="12289" max="12289" width="5.125" style="1" customWidth="1"/>
    <col min="12290" max="12290" width="2.75" style="1" customWidth="1"/>
    <col min="12291" max="12291" width="3" style="1" customWidth="1"/>
    <col min="12292" max="12292" width="11.25" style="1" customWidth="1"/>
    <col min="12293" max="12294" width="10" style="1" customWidth="1"/>
    <col min="12295" max="12295" width="10.25" style="1" customWidth="1"/>
    <col min="12296" max="12296" width="9.375" style="1" customWidth="1"/>
    <col min="12297" max="12297" width="9" style="1" customWidth="1"/>
    <col min="12298" max="12298" width="9.375" style="1" bestFit="1" customWidth="1"/>
    <col min="12299" max="12544" width="9" style="1" customWidth="1"/>
    <col min="12545" max="12545" width="5.125" style="1" customWidth="1"/>
    <col min="12546" max="12546" width="2.75" style="1" customWidth="1"/>
    <col min="12547" max="12547" width="3" style="1" customWidth="1"/>
    <col min="12548" max="12548" width="11.25" style="1" customWidth="1"/>
    <col min="12549" max="12550" width="10" style="1" customWidth="1"/>
    <col min="12551" max="12551" width="10.25" style="1" customWidth="1"/>
    <col min="12552" max="12552" width="9.375" style="1" customWidth="1"/>
    <col min="12553" max="12553" width="9" style="1" customWidth="1"/>
    <col min="12554" max="12554" width="9.375" style="1" bestFit="1" customWidth="1"/>
    <col min="12555" max="12800" width="9" style="1" customWidth="1"/>
    <col min="12801" max="12801" width="5.125" style="1" customWidth="1"/>
    <col min="12802" max="12802" width="2.75" style="1" customWidth="1"/>
    <col min="12803" max="12803" width="3" style="1" customWidth="1"/>
    <col min="12804" max="12804" width="11.25" style="1" customWidth="1"/>
    <col min="12805" max="12806" width="10" style="1" customWidth="1"/>
    <col min="12807" max="12807" width="10.25" style="1" customWidth="1"/>
    <col min="12808" max="12808" width="9.375" style="1" customWidth="1"/>
    <col min="12809" max="12809" width="9" style="1" customWidth="1"/>
    <col min="12810" max="12810" width="9.375" style="1" bestFit="1" customWidth="1"/>
    <col min="12811" max="13056" width="9" style="1" customWidth="1"/>
    <col min="13057" max="13057" width="5.125" style="1" customWidth="1"/>
    <col min="13058" max="13058" width="2.75" style="1" customWidth="1"/>
    <col min="13059" max="13059" width="3" style="1" customWidth="1"/>
    <col min="13060" max="13060" width="11.25" style="1" customWidth="1"/>
    <col min="13061" max="13062" width="10" style="1" customWidth="1"/>
    <col min="13063" max="13063" width="10.25" style="1" customWidth="1"/>
    <col min="13064" max="13064" width="9.375" style="1" customWidth="1"/>
    <col min="13065" max="13065" width="9" style="1" customWidth="1"/>
    <col min="13066" max="13066" width="9.375" style="1" bestFit="1" customWidth="1"/>
    <col min="13067" max="13312" width="9" style="1" customWidth="1"/>
    <col min="13313" max="13313" width="5.125" style="1" customWidth="1"/>
    <col min="13314" max="13314" width="2.75" style="1" customWidth="1"/>
    <col min="13315" max="13315" width="3" style="1" customWidth="1"/>
    <col min="13316" max="13316" width="11.25" style="1" customWidth="1"/>
    <col min="13317" max="13318" width="10" style="1" customWidth="1"/>
    <col min="13319" max="13319" width="10.25" style="1" customWidth="1"/>
    <col min="13320" max="13320" width="9.375" style="1" customWidth="1"/>
    <col min="13321" max="13321" width="9" style="1" customWidth="1"/>
    <col min="13322" max="13322" width="9.375" style="1" bestFit="1" customWidth="1"/>
    <col min="13323" max="13568" width="9" style="1" customWidth="1"/>
    <col min="13569" max="13569" width="5.125" style="1" customWidth="1"/>
    <col min="13570" max="13570" width="2.75" style="1" customWidth="1"/>
    <col min="13571" max="13571" width="3" style="1" customWidth="1"/>
    <col min="13572" max="13572" width="11.25" style="1" customWidth="1"/>
    <col min="13573" max="13574" width="10" style="1" customWidth="1"/>
    <col min="13575" max="13575" width="10.25" style="1" customWidth="1"/>
    <col min="13576" max="13576" width="9.375" style="1" customWidth="1"/>
    <col min="13577" max="13577" width="9" style="1" customWidth="1"/>
    <col min="13578" max="13578" width="9.375" style="1" bestFit="1" customWidth="1"/>
    <col min="13579" max="13824" width="9" style="1" customWidth="1"/>
    <col min="13825" max="13825" width="5.125" style="1" customWidth="1"/>
    <col min="13826" max="13826" width="2.75" style="1" customWidth="1"/>
    <col min="13827" max="13827" width="3" style="1" customWidth="1"/>
    <col min="13828" max="13828" width="11.25" style="1" customWidth="1"/>
    <col min="13829" max="13830" width="10" style="1" customWidth="1"/>
    <col min="13831" max="13831" width="10.25" style="1" customWidth="1"/>
    <col min="13832" max="13832" width="9.375" style="1" customWidth="1"/>
    <col min="13833" max="13833" width="9" style="1" customWidth="1"/>
    <col min="13834" max="13834" width="9.375" style="1" bestFit="1" customWidth="1"/>
    <col min="13835" max="14080" width="9" style="1" customWidth="1"/>
    <col min="14081" max="14081" width="5.125" style="1" customWidth="1"/>
    <col min="14082" max="14082" width="2.75" style="1" customWidth="1"/>
    <col min="14083" max="14083" width="3" style="1" customWidth="1"/>
    <col min="14084" max="14084" width="11.25" style="1" customWidth="1"/>
    <col min="14085" max="14086" width="10" style="1" customWidth="1"/>
    <col min="14087" max="14087" width="10.25" style="1" customWidth="1"/>
    <col min="14088" max="14088" width="9.375" style="1" customWidth="1"/>
    <col min="14089" max="14089" width="9" style="1" customWidth="1"/>
    <col min="14090" max="14090" width="9.375" style="1" bestFit="1" customWidth="1"/>
    <col min="14091" max="14336" width="9" style="1" customWidth="1"/>
    <col min="14337" max="14337" width="5.125" style="1" customWidth="1"/>
    <col min="14338" max="14338" width="2.75" style="1" customWidth="1"/>
    <col min="14339" max="14339" width="3" style="1" customWidth="1"/>
    <col min="14340" max="14340" width="11.25" style="1" customWidth="1"/>
    <col min="14341" max="14342" width="10" style="1" customWidth="1"/>
    <col min="14343" max="14343" width="10.25" style="1" customWidth="1"/>
    <col min="14344" max="14344" width="9.375" style="1" customWidth="1"/>
    <col min="14345" max="14345" width="9" style="1" customWidth="1"/>
    <col min="14346" max="14346" width="9.375" style="1" bestFit="1" customWidth="1"/>
    <col min="14347" max="14592" width="9" style="1" customWidth="1"/>
    <col min="14593" max="14593" width="5.125" style="1" customWidth="1"/>
    <col min="14594" max="14594" width="2.75" style="1" customWidth="1"/>
    <col min="14595" max="14595" width="3" style="1" customWidth="1"/>
    <col min="14596" max="14596" width="11.25" style="1" customWidth="1"/>
    <col min="14597" max="14598" width="10" style="1" customWidth="1"/>
    <col min="14599" max="14599" width="10.25" style="1" customWidth="1"/>
    <col min="14600" max="14600" width="9.375" style="1" customWidth="1"/>
    <col min="14601" max="14601" width="9" style="1" customWidth="1"/>
    <col min="14602" max="14602" width="9.375" style="1" bestFit="1" customWidth="1"/>
    <col min="14603" max="14848" width="9" style="1" customWidth="1"/>
    <col min="14849" max="14849" width="5.125" style="1" customWidth="1"/>
    <col min="14850" max="14850" width="2.75" style="1" customWidth="1"/>
    <col min="14851" max="14851" width="3" style="1" customWidth="1"/>
    <col min="14852" max="14852" width="11.25" style="1" customWidth="1"/>
    <col min="14853" max="14854" width="10" style="1" customWidth="1"/>
    <col min="14855" max="14855" width="10.25" style="1" customWidth="1"/>
    <col min="14856" max="14856" width="9.375" style="1" customWidth="1"/>
    <col min="14857" max="14857" width="9" style="1" customWidth="1"/>
    <col min="14858" max="14858" width="9.375" style="1" bestFit="1" customWidth="1"/>
    <col min="14859" max="15104" width="9" style="1" customWidth="1"/>
    <col min="15105" max="15105" width="5.125" style="1" customWidth="1"/>
    <col min="15106" max="15106" width="2.75" style="1" customWidth="1"/>
    <col min="15107" max="15107" width="3" style="1" customWidth="1"/>
    <col min="15108" max="15108" width="11.25" style="1" customWidth="1"/>
    <col min="15109" max="15110" width="10" style="1" customWidth="1"/>
    <col min="15111" max="15111" width="10.25" style="1" customWidth="1"/>
    <col min="15112" max="15112" width="9.375" style="1" customWidth="1"/>
    <col min="15113" max="15113" width="9" style="1" customWidth="1"/>
    <col min="15114" max="15114" width="9.375" style="1" bestFit="1" customWidth="1"/>
    <col min="15115" max="15360" width="9" style="1" customWidth="1"/>
    <col min="15361" max="15361" width="5.125" style="1" customWidth="1"/>
    <col min="15362" max="15362" width="2.75" style="1" customWidth="1"/>
    <col min="15363" max="15363" width="3" style="1" customWidth="1"/>
    <col min="15364" max="15364" width="11.25" style="1" customWidth="1"/>
    <col min="15365" max="15366" width="10" style="1" customWidth="1"/>
    <col min="15367" max="15367" width="10.25" style="1" customWidth="1"/>
    <col min="15368" max="15368" width="9.375" style="1" customWidth="1"/>
    <col min="15369" max="15369" width="9" style="1" customWidth="1"/>
    <col min="15370" max="15370" width="9.375" style="1" bestFit="1" customWidth="1"/>
    <col min="15371" max="15616" width="9" style="1" customWidth="1"/>
    <col min="15617" max="15617" width="5.125" style="1" customWidth="1"/>
    <col min="15618" max="15618" width="2.75" style="1" customWidth="1"/>
    <col min="15619" max="15619" width="3" style="1" customWidth="1"/>
    <col min="15620" max="15620" width="11.25" style="1" customWidth="1"/>
    <col min="15621" max="15622" width="10" style="1" customWidth="1"/>
    <col min="15623" max="15623" width="10.25" style="1" customWidth="1"/>
    <col min="15624" max="15624" width="9.375" style="1" customWidth="1"/>
    <col min="15625" max="15625" width="9" style="1" customWidth="1"/>
    <col min="15626" max="15626" width="9.375" style="1" bestFit="1" customWidth="1"/>
    <col min="15627" max="15872" width="9" style="1" customWidth="1"/>
    <col min="15873" max="15873" width="5.125" style="1" customWidth="1"/>
    <col min="15874" max="15874" width="2.75" style="1" customWidth="1"/>
    <col min="15875" max="15875" width="3" style="1" customWidth="1"/>
    <col min="15876" max="15876" width="11.25" style="1" customWidth="1"/>
    <col min="15877" max="15878" width="10" style="1" customWidth="1"/>
    <col min="15879" max="15879" width="10.25" style="1" customWidth="1"/>
    <col min="15880" max="15880" width="9.375" style="1" customWidth="1"/>
    <col min="15881" max="15881" width="9" style="1" customWidth="1"/>
    <col min="15882" max="15882" width="9.375" style="1" bestFit="1" customWidth="1"/>
    <col min="15883" max="16128" width="9" style="1" customWidth="1"/>
    <col min="16129" max="16129" width="5.125" style="1" customWidth="1"/>
    <col min="16130" max="16130" width="2.75" style="1" customWidth="1"/>
    <col min="16131" max="16131" width="3" style="1" customWidth="1"/>
    <col min="16132" max="16132" width="11.25" style="1" customWidth="1"/>
    <col min="16133" max="16134" width="10" style="1" customWidth="1"/>
    <col min="16135" max="16135" width="10.25" style="1" customWidth="1"/>
    <col min="16136" max="16136" width="9.375" style="1" customWidth="1"/>
    <col min="16137" max="16137" width="9" style="1" customWidth="1"/>
    <col min="16138" max="16138" width="9.375" style="1" bestFit="1" customWidth="1"/>
    <col min="16139" max="16384" width="9" style="1" customWidth="1"/>
  </cols>
  <sheetData>
    <row r="1" spans="1:15" ht="24.75" customHeight="1">
      <c r="A1" s="178" t="s">
        <v>1957</v>
      </c>
      <c r="B1" s="178"/>
      <c r="C1" s="178"/>
      <c r="D1" s="178"/>
      <c r="E1" s="178"/>
      <c r="F1" s="178"/>
      <c r="G1" s="178"/>
      <c r="H1" s="178"/>
      <c r="I1" s="178"/>
      <c r="J1" s="178"/>
      <c r="K1" s="178"/>
    </row>
    <row r="2" spans="1:15">
      <c r="A2" s="194"/>
      <c r="B2" s="194"/>
      <c r="C2" s="194"/>
      <c r="D2" s="194"/>
      <c r="E2" s="194"/>
      <c r="F2" s="194"/>
      <c r="G2" s="194"/>
      <c r="H2" s="194"/>
      <c r="I2" s="194"/>
      <c r="J2" s="194"/>
      <c r="K2" s="194"/>
    </row>
    <row r="3" spans="1:15" ht="18.75" customHeight="1">
      <c r="A3" s="375" t="s">
        <v>1782</v>
      </c>
      <c r="B3" s="180"/>
      <c r="C3" s="180"/>
      <c r="D3" s="187"/>
      <c r="E3" s="187"/>
      <c r="F3" s="187"/>
      <c r="G3" s="187"/>
      <c r="H3" s="187"/>
      <c r="I3" s="187"/>
      <c r="J3" s="187"/>
      <c r="K3" s="202" t="s">
        <v>1774</v>
      </c>
    </row>
    <row r="4" spans="1:15">
      <c r="A4" s="361"/>
      <c r="B4" s="361" t="s">
        <v>245</v>
      </c>
      <c r="C4" s="361"/>
      <c r="D4" s="365" t="s">
        <v>326</v>
      </c>
      <c r="E4" s="365" t="s">
        <v>585</v>
      </c>
      <c r="F4" s="365" t="s">
        <v>1959</v>
      </c>
      <c r="G4" s="365" t="s">
        <v>1960</v>
      </c>
      <c r="H4" s="365" t="s">
        <v>1292</v>
      </c>
      <c r="I4" s="365" t="s">
        <v>313</v>
      </c>
      <c r="J4" s="365" t="s">
        <v>842</v>
      </c>
      <c r="K4" s="365" t="s">
        <v>116</v>
      </c>
    </row>
    <row r="5" spans="1:15">
      <c r="A5" s="18" t="s">
        <v>361</v>
      </c>
      <c r="B5" s="18">
        <v>19</v>
      </c>
      <c r="C5" s="94" t="s">
        <v>228</v>
      </c>
      <c r="D5" s="192">
        <v>107621372</v>
      </c>
      <c r="E5" s="44">
        <v>27159567</v>
      </c>
      <c r="F5" s="44">
        <v>27085688</v>
      </c>
      <c r="G5" s="44">
        <v>14158765</v>
      </c>
      <c r="H5" s="44">
        <v>32629941</v>
      </c>
      <c r="I5" s="44">
        <v>615322</v>
      </c>
      <c r="J5" s="44">
        <v>5875602</v>
      </c>
      <c r="K5" s="44">
        <v>96487</v>
      </c>
    </row>
    <row r="6" spans="1:15">
      <c r="A6" s="47"/>
      <c r="B6" s="18">
        <v>20</v>
      </c>
      <c r="C6" s="207"/>
      <c r="D6" s="192">
        <v>107388096</v>
      </c>
      <c r="E6" s="44">
        <v>27369303</v>
      </c>
      <c r="F6" s="44">
        <v>26743932</v>
      </c>
      <c r="G6" s="44">
        <v>14045902</v>
      </c>
      <c r="H6" s="44">
        <v>32637221</v>
      </c>
      <c r="I6" s="44">
        <v>614858</v>
      </c>
      <c r="J6" s="44">
        <v>5885990</v>
      </c>
      <c r="K6" s="44">
        <v>90890</v>
      </c>
    </row>
    <row r="7" spans="1:15">
      <c r="A7" s="47"/>
      <c r="B7" s="18">
        <v>21</v>
      </c>
      <c r="C7" s="207"/>
      <c r="D7" s="192">
        <v>107287425</v>
      </c>
      <c r="E7" s="44">
        <v>27599264</v>
      </c>
      <c r="F7" s="44">
        <v>26581407</v>
      </c>
      <c r="G7" s="44">
        <v>13997179</v>
      </c>
      <c r="H7" s="44">
        <v>32624012</v>
      </c>
      <c r="I7" s="44">
        <v>612023</v>
      </c>
      <c r="J7" s="44">
        <v>5784353</v>
      </c>
      <c r="K7" s="44">
        <v>89187</v>
      </c>
    </row>
    <row r="8" spans="1:15">
      <c r="A8" s="47"/>
      <c r="B8" s="18">
        <v>22</v>
      </c>
      <c r="C8" s="207"/>
      <c r="D8" s="192">
        <v>107252597</v>
      </c>
      <c r="E8" s="44">
        <v>27751027</v>
      </c>
      <c r="F8" s="44">
        <v>26474681</v>
      </c>
      <c r="G8" s="44">
        <v>13968460</v>
      </c>
      <c r="H8" s="44">
        <v>32621382</v>
      </c>
      <c r="I8" s="44">
        <v>614942</v>
      </c>
      <c r="J8" s="44">
        <v>5742169</v>
      </c>
      <c r="K8" s="44">
        <v>79936</v>
      </c>
    </row>
    <row r="9" spans="1:15">
      <c r="A9" s="47"/>
      <c r="B9" s="18">
        <v>23</v>
      </c>
      <c r="C9" s="207"/>
      <c r="D9" s="192">
        <v>107211899</v>
      </c>
      <c r="E9" s="44">
        <v>27906918</v>
      </c>
      <c r="F9" s="44">
        <v>26349214</v>
      </c>
      <c r="G9" s="44">
        <v>13925779</v>
      </c>
      <c r="H9" s="44">
        <v>32632480</v>
      </c>
      <c r="I9" s="44">
        <v>615722</v>
      </c>
      <c r="J9" s="44">
        <v>5701850</v>
      </c>
      <c r="K9" s="44">
        <v>79936</v>
      </c>
    </row>
    <row r="10" spans="1:15">
      <c r="A10" s="47"/>
      <c r="B10" s="18">
        <v>24</v>
      </c>
      <c r="C10" s="207"/>
      <c r="D10" s="192">
        <v>107160377</v>
      </c>
      <c r="E10" s="44">
        <v>28217461</v>
      </c>
      <c r="F10" s="44">
        <v>26102309</v>
      </c>
      <c r="G10" s="44">
        <v>13863721</v>
      </c>
      <c r="H10" s="44">
        <v>32607399</v>
      </c>
      <c r="I10" s="44">
        <v>615594</v>
      </c>
      <c r="J10" s="44">
        <v>5674925</v>
      </c>
      <c r="K10" s="44">
        <v>78968</v>
      </c>
    </row>
    <row r="11" spans="1:15">
      <c r="A11" s="47"/>
      <c r="B11" s="18">
        <v>25</v>
      </c>
      <c r="C11" s="207"/>
      <c r="D11" s="192">
        <v>107089218</v>
      </c>
      <c r="E11" s="44">
        <v>28400703</v>
      </c>
      <c r="F11" s="44">
        <v>25970226</v>
      </c>
      <c r="G11" s="44">
        <v>13843563</v>
      </c>
      <c r="H11" s="44">
        <v>32775839</v>
      </c>
      <c r="I11" s="44">
        <v>613397</v>
      </c>
      <c r="J11" s="44">
        <v>5409082</v>
      </c>
      <c r="K11" s="44">
        <v>76408</v>
      </c>
    </row>
    <row r="12" spans="1:15">
      <c r="A12" s="47"/>
      <c r="B12" s="18">
        <v>26</v>
      </c>
      <c r="C12" s="207"/>
      <c r="D12" s="192">
        <v>107069285</v>
      </c>
      <c r="E12" s="44">
        <v>28712656</v>
      </c>
      <c r="F12" s="44">
        <v>25747228</v>
      </c>
      <c r="G12" s="44">
        <v>13788331</v>
      </c>
      <c r="H12" s="44">
        <v>32800967</v>
      </c>
      <c r="I12" s="44">
        <v>569866</v>
      </c>
      <c r="J12" s="44">
        <v>5379238</v>
      </c>
      <c r="K12" s="44">
        <v>70999</v>
      </c>
    </row>
    <row r="13" spans="1:15">
      <c r="A13" s="47"/>
      <c r="B13" s="18">
        <v>27</v>
      </c>
      <c r="C13" s="207"/>
      <c r="D13" s="192">
        <v>107347599</v>
      </c>
      <c r="E13" s="44">
        <v>29134225</v>
      </c>
      <c r="F13" s="44">
        <v>25690532</v>
      </c>
      <c r="G13" s="44">
        <v>13762744</v>
      </c>
      <c r="H13" s="44">
        <v>32713640</v>
      </c>
      <c r="I13" s="44">
        <v>551960</v>
      </c>
      <c r="J13" s="44">
        <v>5434792</v>
      </c>
      <c r="K13" s="44">
        <v>59706</v>
      </c>
    </row>
    <row r="14" spans="1:15" s="374" customFormat="1" ht="10.5">
      <c r="A14" s="376"/>
      <c r="B14" s="378">
        <v>28</v>
      </c>
      <c r="C14" s="208"/>
      <c r="D14" s="215">
        <v>107336150</v>
      </c>
      <c r="E14" s="220">
        <v>29414497</v>
      </c>
      <c r="F14" s="220">
        <v>25470766</v>
      </c>
      <c r="G14" s="220">
        <v>13641094</v>
      </c>
      <c r="H14" s="220">
        <v>32682097</v>
      </c>
      <c r="I14" s="220">
        <v>532484</v>
      </c>
      <c r="J14" s="220">
        <v>5544921</v>
      </c>
      <c r="K14" s="220">
        <v>50291</v>
      </c>
      <c r="L14" s="379"/>
      <c r="M14" s="379"/>
      <c r="N14" s="379"/>
      <c r="O14" s="379"/>
    </row>
    <row r="15" spans="1:15">
      <c r="A15" s="185" t="s">
        <v>2054</v>
      </c>
      <c r="B15" s="185"/>
      <c r="C15" s="185"/>
      <c r="D15" s="194"/>
      <c r="E15" s="194"/>
      <c r="F15" s="194"/>
      <c r="G15" s="194"/>
      <c r="H15" s="194"/>
      <c r="I15" s="194"/>
      <c r="J15" s="194"/>
      <c r="K15" s="194"/>
    </row>
    <row r="16" spans="1:15">
      <c r="A16" s="377"/>
      <c r="B16" s="377"/>
      <c r="C16" s="377"/>
      <c r="D16" s="377"/>
      <c r="E16" s="377"/>
      <c r="I16" s="377"/>
      <c r="J16" s="377"/>
    </row>
    <row r="17" spans="1:11">
      <c r="A17" s="377"/>
      <c r="B17" s="377"/>
      <c r="C17" s="377"/>
      <c r="D17" s="377"/>
      <c r="E17" s="377"/>
      <c r="I17" s="377"/>
      <c r="J17" s="377"/>
    </row>
    <row r="21" spans="1:11">
      <c r="A21" s="377"/>
      <c r="B21" s="377"/>
      <c r="C21" s="377"/>
      <c r="D21" s="377"/>
      <c r="E21" s="377"/>
      <c r="I21" s="377"/>
      <c r="J21" s="377"/>
    </row>
    <row r="22" spans="1:11">
      <c r="A22" s="377"/>
      <c r="B22" s="377"/>
      <c r="C22" s="377"/>
      <c r="D22" s="377"/>
      <c r="E22" s="377"/>
      <c r="I22" s="377"/>
      <c r="J22" s="377"/>
    </row>
    <row r="23" spans="1:11">
      <c r="A23" s="377"/>
      <c r="B23" s="377"/>
      <c r="C23" s="377"/>
      <c r="D23" s="377"/>
      <c r="E23" s="377"/>
      <c r="I23" s="377"/>
      <c r="J23" s="377"/>
    </row>
    <row r="24" spans="1:11">
      <c r="A24" s="377"/>
      <c r="B24" s="377"/>
      <c r="C24" s="377"/>
      <c r="D24" s="377"/>
      <c r="E24" s="377"/>
      <c r="I24" s="377"/>
      <c r="J24" s="377"/>
    </row>
    <row r="25" spans="1:11">
      <c r="A25" s="377"/>
      <c r="B25" s="377"/>
      <c r="C25" s="377"/>
      <c r="D25" s="377"/>
      <c r="E25" s="377"/>
      <c r="I25" s="377"/>
      <c r="J25" s="377"/>
    </row>
    <row r="26" spans="1:11">
      <c r="A26" s="377"/>
      <c r="B26" s="377"/>
      <c r="C26" s="377"/>
      <c r="D26" s="377"/>
      <c r="E26" s="377"/>
      <c r="F26" s="377"/>
      <c r="G26" s="377"/>
      <c r="J26" s="377"/>
      <c r="K26" s="377"/>
    </row>
    <row r="27" spans="1:11">
      <c r="A27" s="377"/>
      <c r="B27" s="377"/>
      <c r="C27" s="377"/>
      <c r="D27" s="377"/>
      <c r="E27" s="377"/>
      <c r="F27" s="377"/>
      <c r="G27" s="377"/>
      <c r="J27" s="377"/>
      <c r="K27" s="377"/>
    </row>
    <row r="28" spans="1:11">
      <c r="A28" s="377"/>
      <c r="B28" s="377"/>
      <c r="C28" s="377"/>
      <c r="D28" s="377"/>
      <c r="E28" s="377"/>
      <c r="F28" s="377"/>
      <c r="G28" s="377"/>
      <c r="J28" s="377"/>
      <c r="K28" s="377"/>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3.5"/>
  <cols>
    <col min="1" max="1" width="5.125" style="1" customWidth="1"/>
    <col min="2" max="2" width="3" style="1" customWidth="1"/>
    <col min="3" max="3" width="3.5" style="1" customWidth="1"/>
    <col min="4" max="5" width="12.875" style="1" customWidth="1"/>
    <col min="6" max="11" width="10.25" style="1" customWidth="1"/>
    <col min="12" max="256" width="9" style="1" customWidth="1"/>
    <col min="257" max="257" width="5.125" style="1" customWidth="1"/>
    <col min="258" max="258" width="3" style="1" customWidth="1"/>
    <col min="259" max="259" width="3.5" style="1" customWidth="1"/>
    <col min="260" max="261" width="12.875" style="1" customWidth="1"/>
    <col min="262" max="267" width="10.25" style="1" customWidth="1"/>
    <col min="268" max="512" width="9" style="1" customWidth="1"/>
    <col min="513" max="513" width="5.125" style="1" customWidth="1"/>
    <col min="514" max="514" width="3" style="1" customWidth="1"/>
    <col min="515" max="515" width="3.5" style="1" customWidth="1"/>
    <col min="516" max="517" width="12.875" style="1" customWidth="1"/>
    <col min="518" max="523" width="10.25" style="1" customWidth="1"/>
    <col min="524" max="768" width="9" style="1" customWidth="1"/>
    <col min="769" max="769" width="5.125" style="1" customWidth="1"/>
    <col min="770" max="770" width="3" style="1" customWidth="1"/>
    <col min="771" max="771" width="3.5" style="1" customWidth="1"/>
    <col min="772" max="773" width="12.875" style="1" customWidth="1"/>
    <col min="774" max="779" width="10.25" style="1" customWidth="1"/>
    <col min="780" max="1024" width="9" style="1" customWidth="1"/>
    <col min="1025" max="1025" width="5.125" style="1" customWidth="1"/>
    <col min="1026" max="1026" width="3" style="1" customWidth="1"/>
    <col min="1027" max="1027" width="3.5" style="1" customWidth="1"/>
    <col min="1028" max="1029" width="12.875" style="1" customWidth="1"/>
    <col min="1030" max="1035" width="10.25" style="1" customWidth="1"/>
    <col min="1036" max="1280" width="9" style="1" customWidth="1"/>
    <col min="1281" max="1281" width="5.125" style="1" customWidth="1"/>
    <col min="1282" max="1282" width="3" style="1" customWidth="1"/>
    <col min="1283" max="1283" width="3.5" style="1" customWidth="1"/>
    <col min="1284" max="1285" width="12.875" style="1" customWidth="1"/>
    <col min="1286" max="1291" width="10.25" style="1" customWidth="1"/>
    <col min="1292" max="1536" width="9" style="1" customWidth="1"/>
    <col min="1537" max="1537" width="5.125" style="1" customWidth="1"/>
    <col min="1538" max="1538" width="3" style="1" customWidth="1"/>
    <col min="1539" max="1539" width="3.5" style="1" customWidth="1"/>
    <col min="1540" max="1541" width="12.875" style="1" customWidth="1"/>
    <col min="1542" max="1547" width="10.25" style="1" customWidth="1"/>
    <col min="1548" max="1792" width="9" style="1" customWidth="1"/>
    <col min="1793" max="1793" width="5.125" style="1" customWidth="1"/>
    <col min="1794" max="1794" width="3" style="1" customWidth="1"/>
    <col min="1795" max="1795" width="3.5" style="1" customWidth="1"/>
    <col min="1796" max="1797" width="12.875" style="1" customWidth="1"/>
    <col min="1798" max="1803" width="10.25" style="1" customWidth="1"/>
    <col min="1804" max="2048" width="9" style="1" customWidth="1"/>
    <col min="2049" max="2049" width="5.125" style="1" customWidth="1"/>
    <col min="2050" max="2050" width="3" style="1" customWidth="1"/>
    <col min="2051" max="2051" width="3.5" style="1" customWidth="1"/>
    <col min="2052" max="2053" width="12.875" style="1" customWidth="1"/>
    <col min="2054" max="2059" width="10.25" style="1" customWidth="1"/>
    <col min="2060" max="2304" width="9" style="1" customWidth="1"/>
    <col min="2305" max="2305" width="5.125" style="1" customWidth="1"/>
    <col min="2306" max="2306" width="3" style="1" customWidth="1"/>
    <col min="2307" max="2307" width="3.5" style="1" customWidth="1"/>
    <col min="2308" max="2309" width="12.875" style="1" customWidth="1"/>
    <col min="2310" max="2315" width="10.25" style="1" customWidth="1"/>
    <col min="2316" max="2560" width="9" style="1" customWidth="1"/>
    <col min="2561" max="2561" width="5.125" style="1" customWidth="1"/>
    <col min="2562" max="2562" width="3" style="1" customWidth="1"/>
    <col min="2563" max="2563" width="3.5" style="1" customWidth="1"/>
    <col min="2564" max="2565" width="12.875" style="1" customWidth="1"/>
    <col min="2566" max="2571" width="10.25" style="1" customWidth="1"/>
    <col min="2572" max="2816" width="9" style="1" customWidth="1"/>
    <col min="2817" max="2817" width="5.125" style="1" customWidth="1"/>
    <col min="2818" max="2818" width="3" style="1" customWidth="1"/>
    <col min="2819" max="2819" width="3.5" style="1" customWidth="1"/>
    <col min="2820" max="2821" width="12.875" style="1" customWidth="1"/>
    <col min="2822" max="2827" width="10.25" style="1" customWidth="1"/>
    <col min="2828" max="3072" width="9" style="1" customWidth="1"/>
    <col min="3073" max="3073" width="5.125" style="1" customWidth="1"/>
    <col min="3074" max="3074" width="3" style="1" customWidth="1"/>
    <col min="3075" max="3075" width="3.5" style="1" customWidth="1"/>
    <col min="3076" max="3077" width="12.875" style="1" customWidth="1"/>
    <col min="3078" max="3083" width="10.25" style="1" customWidth="1"/>
    <col min="3084" max="3328" width="9" style="1" customWidth="1"/>
    <col min="3329" max="3329" width="5.125" style="1" customWidth="1"/>
    <col min="3330" max="3330" width="3" style="1" customWidth="1"/>
    <col min="3331" max="3331" width="3.5" style="1" customWidth="1"/>
    <col min="3332" max="3333" width="12.875" style="1" customWidth="1"/>
    <col min="3334" max="3339" width="10.25" style="1" customWidth="1"/>
    <col min="3340" max="3584" width="9" style="1" customWidth="1"/>
    <col min="3585" max="3585" width="5.125" style="1" customWidth="1"/>
    <col min="3586" max="3586" width="3" style="1" customWidth="1"/>
    <col min="3587" max="3587" width="3.5" style="1" customWidth="1"/>
    <col min="3588" max="3589" width="12.875" style="1" customWidth="1"/>
    <col min="3590" max="3595" width="10.25" style="1" customWidth="1"/>
    <col min="3596" max="3840" width="9" style="1" customWidth="1"/>
    <col min="3841" max="3841" width="5.125" style="1" customWidth="1"/>
    <col min="3842" max="3842" width="3" style="1" customWidth="1"/>
    <col min="3843" max="3843" width="3.5" style="1" customWidth="1"/>
    <col min="3844" max="3845" width="12.875" style="1" customWidth="1"/>
    <col min="3846" max="3851" width="10.25" style="1" customWidth="1"/>
    <col min="3852" max="4096" width="9" style="1" customWidth="1"/>
    <col min="4097" max="4097" width="5.125" style="1" customWidth="1"/>
    <col min="4098" max="4098" width="3" style="1" customWidth="1"/>
    <col min="4099" max="4099" width="3.5" style="1" customWidth="1"/>
    <col min="4100" max="4101" width="12.875" style="1" customWidth="1"/>
    <col min="4102" max="4107" width="10.25" style="1" customWidth="1"/>
    <col min="4108" max="4352" width="9" style="1" customWidth="1"/>
    <col min="4353" max="4353" width="5.125" style="1" customWidth="1"/>
    <col min="4354" max="4354" width="3" style="1" customWidth="1"/>
    <col min="4355" max="4355" width="3.5" style="1" customWidth="1"/>
    <col min="4356" max="4357" width="12.875" style="1" customWidth="1"/>
    <col min="4358" max="4363" width="10.25" style="1" customWidth="1"/>
    <col min="4364" max="4608" width="9" style="1" customWidth="1"/>
    <col min="4609" max="4609" width="5.125" style="1" customWidth="1"/>
    <col min="4610" max="4610" width="3" style="1" customWidth="1"/>
    <col min="4611" max="4611" width="3.5" style="1" customWidth="1"/>
    <col min="4612" max="4613" width="12.875" style="1" customWidth="1"/>
    <col min="4614" max="4619" width="10.25" style="1" customWidth="1"/>
    <col min="4620" max="4864" width="9" style="1" customWidth="1"/>
    <col min="4865" max="4865" width="5.125" style="1" customWidth="1"/>
    <col min="4866" max="4866" width="3" style="1" customWidth="1"/>
    <col min="4867" max="4867" width="3.5" style="1" customWidth="1"/>
    <col min="4868" max="4869" width="12.875" style="1" customWidth="1"/>
    <col min="4870" max="4875" width="10.25" style="1" customWidth="1"/>
    <col min="4876" max="5120" width="9" style="1" customWidth="1"/>
    <col min="5121" max="5121" width="5.125" style="1" customWidth="1"/>
    <col min="5122" max="5122" width="3" style="1" customWidth="1"/>
    <col min="5123" max="5123" width="3.5" style="1" customWidth="1"/>
    <col min="5124" max="5125" width="12.875" style="1" customWidth="1"/>
    <col min="5126" max="5131" width="10.25" style="1" customWidth="1"/>
    <col min="5132" max="5376" width="9" style="1" customWidth="1"/>
    <col min="5377" max="5377" width="5.125" style="1" customWidth="1"/>
    <col min="5378" max="5378" width="3" style="1" customWidth="1"/>
    <col min="5379" max="5379" width="3.5" style="1" customWidth="1"/>
    <col min="5380" max="5381" width="12.875" style="1" customWidth="1"/>
    <col min="5382" max="5387" width="10.25" style="1" customWidth="1"/>
    <col min="5388" max="5632" width="9" style="1" customWidth="1"/>
    <col min="5633" max="5633" width="5.125" style="1" customWidth="1"/>
    <col min="5634" max="5634" width="3" style="1" customWidth="1"/>
    <col min="5635" max="5635" width="3.5" style="1" customWidth="1"/>
    <col min="5636" max="5637" width="12.875" style="1" customWidth="1"/>
    <col min="5638" max="5643" width="10.25" style="1" customWidth="1"/>
    <col min="5644" max="5888" width="9" style="1" customWidth="1"/>
    <col min="5889" max="5889" width="5.125" style="1" customWidth="1"/>
    <col min="5890" max="5890" width="3" style="1" customWidth="1"/>
    <col min="5891" max="5891" width="3.5" style="1" customWidth="1"/>
    <col min="5892" max="5893" width="12.875" style="1" customWidth="1"/>
    <col min="5894" max="5899" width="10.25" style="1" customWidth="1"/>
    <col min="5900" max="6144" width="9" style="1" customWidth="1"/>
    <col min="6145" max="6145" width="5.125" style="1" customWidth="1"/>
    <col min="6146" max="6146" width="3" style="1" customWidth="1"/>
    <col min="6147" max="6147" width="3.5" style="1" customWidth="1"/>
    <col min="6148" max="6149" width="12.875" style="1" customWidth="1"/>
    <col min="6150" max="6155" width="10.25" style="1" customWidth="1"/>
    <col min="6156" max="6400" width="9" style="1" customWidth="1"/>
    <col min="6401" max="6401" width="5.125" style="1" customWidth="1"/>
    <col min="6402" max="6402" width="3" style="1" customWidth="1"/>
    <col min="6403" max="6403" width="3.5" style="1" customWidth="1"/>
    <col min="6404" max="6405" width="12.875" style="1" customWidth="1"/>
    <col min="6406" max="6411" width="10.25" style="1" customWidth="1"/>
    <col min="6412" max="6656" width="9" style="1" customWidth="1"/>
    <col min="6657" max="6657" width="5.125" style="1" customWidth="1"/>
    <col min="6658" max="6658" width="3" style="1" customWidth="1"/>
    <col min="6659" max="6659" width="3.5" style="1" customWidth="1"/>
    <col min="6660" max="6661" width="12.875" style="1" customWidth="1"/>
    <col min="6662" max="6667" width="10.25" style="1" customWidth="1"/>
    <col min="6668" max="6912" width="9" style="1" customWidth="1"/>
    <col min="6913" max="6913" width="5.125" style="1" customWidth="1"/>
    <col min="6914" max="6914" width="3" style="1" customWidth="1"/>
    <col min="6915" max="6915" width="3.5" style="1" customWidth="1"/>
    <col min="6916" max="6917" width="12.875" style="1" customWidth="1"/>
    <col min="6918" max="6923" width="10.25" style="1" customWidth="1"/>
    <col min="6924" max="7168" width="9" style="1" customWidth="1"/>
    <col min="7169" max="7169" width="5.125" style="1" customWidth="1"/>
    <col min="7170" max="7170" width="3" style="1" customWidth="1"/>
    <col min="7171" max="7171" width="3.5" style="1" customWidth="1"/>
    <col min="7172" max="7173" width="12.875" style="1" customWidth="1"/>
    <col min="7174" max="7179" width="10.25" style="1" customWidth="1"/>
    <col min="7180" max="7424" width="9" style="1" customWidth="1"/>
    <col min="7425" max="7425" width="5.125" style="1" customWidth="1"/>
    <col min="7426" max="7426" width="3" style="1" customWidth="1"/>
    <col min="7427" max="7427" width="3.5" style="1" customWidth="1"/>
    <col min="7428" max="7429" width="12.875" style="1" customWidth="1"/>
    <col min="7430" max="7435" width="10.25" style="1" customWidth="1"/>
    <col min="7436" max="7680" width="9" style="1" customWidth="1"/>
    <col min="7681" max="7681" width="5.125" style="1" customWidth="1"/>
    <col min="7682" max="7682" width="3" style="1" customWidth="1"/>
    <col min="7683" max="7683" width="3.5" style="1" customWidth="1"/>
    <col min="7684" max="7685" width="12.875" style="1" customWidth="1"/>
    <col min="7686" max="7691" width="10.25" style="1" customWidth="1"/>
    <col min="7692" max="7936" width="9" style="1" customWidth="1"/>
    <col min="7937" max="7937" width="5.125" style="1" customWidth="1"/>
    <col min="7938" max="7938" width="3" style="1" customWidth="1"/>
    <col min="7939" max="7939" width="3.5" style="1" customWidth="1"/>
    <col min="7940" max="7941" width="12.875" style="1" customWidth="1"/>
    <col min="7942" max="7947" width="10.25" style="1" customWidth="1"/>
    <col min="7948" max="8192" width="9" style="1" customWidth="1"/>
    <col min="8193" max="8193" width="5.125" style="1" customWidth="1"/>
    <col min="8194" max="8194" width="3" style="1" customWidth="1"/>
    <col min="8195" max="8195" width="3.5" style="1" customWidth="1"/>
    <col min="8196" max="8197" width="12.875" style="1" customWidth="1"/>
    <col min="8198" max="8203" width="10.25" style="1" customWidth="1"/>
    <col min="8204" max="8448" width="9" style="1" customWidth="1"/>
    <col min="8449" max="8449" width="5.125" style="1" customWidth="1"/>
    <col min="8450" max="8450" width="3" style="1" customWidth="1"/>
    <col min="8451" max="8451" width="3.5" style="1" customWidth="1"/>
    <col min="8452" max="8453" width="12.875" style="1" customWidth="1"/>
    <col min="8454" max="8459" width="10.25" style="1" customWidth="1"/>
    <col min="8460" max="8704" width="9" style="1" customWidth="1"/>
    <col min="8705" max="8705" width="5.125" style="1" customWidth="1"/>
    <col min="8706" max="8706" width="3" style="1" customWidth="1"/>
    <col min="8707" max="8707" width="3.5" style="1" customWidth="1"/>
    <col min="8708" max="8709" width="12.875" style="1" customWidth="1"/>
    <col min="8710" max="8715" width="10.25" style="1" customWidth="1"/>
    <col min="8716" max="8960" width="9" style="1" customWidth="1"/>
    <col min="8961" max="8961" width="5.125" style="1" customWidth="1"/>
    <col min="8962" max="8962" width="3" style="1" customWidth="1"/>
    <col min="8963" max="8963" width="3.5" style="1" customWidth="1"/>
    <col min="8964" max="8965" width="12.875" style="1" customWidth="1"/>
    <col min="8966" max="8971" width="10.25" style="1" customWidth="1"/>
    <col min="8972" max="9216" width="9" style="1" customWidth="1"/>
    <col min="9217" max="9217" width="5.125" style="1" customWidth="1"/>
    <col min="9218" max="9218" width="3" style="1" customWidth="1"/>
    <col min="9219" max="9219" width="3.5" style="1" customWidth="1"/>
    <col min="9220" max="9221" width="12.875" style="1" customWidth="1"/>
    <col min="9222" max="9227" width="10.25" style="1" customWidth="1"/>
    <col min="9228" max="9472" width="9" style="1" customWidth="1"/>
    <col min="9473" max="9473" width="5.125" style="1" customWidth="1"/>
    <col min="9474" max="9474" width="3" style="1" customWidth="1"/>
    <col min="9475" max="9475" width="3.5" style="1" customWidth="1"/>
    <col min="9476" max="9477" width="12.875" style="1" customWidth="1"/>
    <col min="9478" max="9483" width="10.25" style="1" customWidth="1"/>
    <col min="9484" max="9728" width="9" style="1" customWidth="1"/>
    <col min="9729" max="9729" width="5.125" style="1" customWidth="1"/>
    <col min="9730" max="9730" width="3" style="1" customWidth="1"/>
    <col min="9731" max="9731" width="3.5" style="1" customWidth="1"/>
    <col min="9732" max="9733" width="12.875" style="1" customWidth="1"/>
    <col min="9734" max="9739" width="10.25" style="1" customWidth="1"/>
    <col min="9740" max="9984" width="9" style="1" customWidth="1"/>
    <col min="9985" max="9985" width="5.125" style="1" customWidth="1"/>
    <col min="9986" max="9986" width="3" style="1" customWidth="1"/>
    <col min="9987" max="9987" width="3.5" style="1" customWidth="1"/>
    <col min="9988" max="9989" width="12.875" style="1" customWidth="1"/>
    <col min="9990" max="9995" width="10.25" style="1" customWidth="1"/>
    <col min="9996" max="10240" width="9" style="1" customWidth="1"/>
    <col min="10241" max="10241" width="5.125" style="1" customWidth="1"/>
    <col min="10242" max="10242" width="3" style="1" customWidth="1"/>
    <col min="10243" max="10243" width="3.5" style="1" customWidth="1"/>
    <col min="10244" max="10245" width="12.875" style="1" customWidth="1"/>
    <col min="10246" max="10251" width="10.25" style="1" customWidth="1"/>
    <col min="10252" max="10496" width="9" style="1" customWidth="1"/>
    <col min="10497" max="10497" width="5.125" style="1" customWidth="1"/>
    <col min="10498" max="10498" width="3" style="1" customWidth="1"/>
    <col min="10499" max="10499" width="3.5" style="1" customWidth="1"/>
    <col min="10500" max="10501" width="12.875" style="1" customWidth="1"/>
    <col min="10502" max="10507" width="10.25" style="1" customWidth="1"/>
    <col min="10508" max="10752" width="9" style="1" customWidth="1"/>
    <col min="10753" max="10753" width="5.125" style="1" customWidth="1"/>
    <col min="10754" max="10754" width="3" style="1" customWidth="1"/>
    <col min="10755" max="10755" width="3.5" style="1" customWidth="1"/>
    <col min="10756" max="10757" width="12.875" style="1" customWidth="1"/>
    <col min="10758" max="10763" width="10.25" style="1" customWidth="1"/>
    <col min="10764" max="11008" width="9" style="1" customWidth="1"/>
    <col min="11009" max="11009" width="5.125" style="1" customWidth="1"/>
    <col min="11010" max="11010" width="3" style="1" customWidth="1"/>
    <col min="11011" max="11011" width="3.5" style="1" customWidth="1"/>
    <col min="11012" max="11013" width="12.875" style="1" customWidth="1"/>
    <col min="11014" max="11019" width="10.25" style="1" customWidth="1"/>
    <col min="11020" max="11264" width="9" style="1" customWidth="1"/>
    <col min="11265" max="11265" width="5.125" style="1" customWidth="1"/>
    <col min="11266" max="11266" width="3" style="1" customWidth="1"/>
    <col min="11267" max="11267" width="3.5" style="1" customWidth="1"/>
    <col min="11268" max="11269" width="12.875" style="1" customWidth="1"/>
    <col min="11270" max="11275" width="10.25" style="1" customWidth="1"/>
    <col min="11276" max="11520" width="9" style="1" customWidth="1"/>
    <col min="11521" max="11521" width="5.125" style="1" customWidth="1"/>
    <col min="11522" max="11522" width="3" style="1" customWidth="1"/>
    <col min="11523" max="11523" width="3.5" style="1" customWidth="1"/>
    <col min="11524" max="11525" width="12.875" style="1" customWidth="1"/>
    <col min="11526" max="11531" width="10.25" style="1" customWidth="1"/>
    <col min="11532" max="11776" width="9" style="1" customWidth="1"/>
    <col min="11777" max="11777" width="5.125" style="1" customWidth="1"/>
    <col min="11778" max="11778" width="3" style="1" customWidth="1"/>
    <col min="11779" max="11779" width="3.5" style="1" customWidth="1"/>
    <col min="11780" max="11781" width="12.875" style="1" customWidth="1"/>
    <col min="11782" max="11787" width="10.25" style="1" customWidth="1"/>
    <col min="11788" max="12032" width="9" style="1" customWidth="1"/>
    <col min="12033" max="12033" width="5.125" style="1" customWidth="1"/>
    <col min="12034" max="12034" width="3" style="1" customWidth="1"/>
    <col min="12035" max="12035" width="3.5" style="1" customWidth="1"/>
    <col min="12036" max="12037" width="12.875" style="1" customWidth="1"/>
    <col min="12038" max="12043" width="10.25" style="1" customWidth="1"/>
    <col min="12044" max="12288" width="9" style="1" customWidth="1"/>
    <col min="12289" max="12289" width="5.125" style="1" customWidth="1"/>
    <col min="12290" max="12290" width="3" style="1" customWidth="1"/>
    <col min="12291" max="12291" width="3.5" style="1" customWidth="1"/>
    <col min="12292" max="12293" width="12.875" style="1" customWidth="1"/>
    <col min="12294" max="12299" width="10.25" style="1" customWidth="1"/>
    <col min="12300" max="12544" width="9" style="1" customWidth="1"/>
    <col min="12545" max="12545" width="5.125" style="1" customWidth="1"/>
    <col min="12546" max="12546" width="3" style="1" customWidth="1"/>
    <col min="12547" max="12547" width="3.5" style="1" customWidth="1"/>
    <col min="12548" max="12549" width="12.875" style="1" customWidth="1"/>
    <col min="12550" max="12555" width="10.25" style="1" customWidth="1"/>
    <col min="12556" max="12800" width="9" style="1" customWidth="1"/>
    <col min="12801" max="12801" width="5.125" style="1" customWidth="1"/>
    <col min="12802" max="12802" width="3" style="1" customWidth="1"/>
    <col min="12803" max="12803" width="3.5" style="1" customWidth="1"/>
    <col min="12804" max="12805" width="12.875" style="1" customWidth="1"/>
    <col min="12806" max="12811" width="10.25" style="1" customWidth="1"/>
    <col min="12812" max="13056" width="9" style="1" customWidth="1"/>
    <col min="13057" max="13057" width="5.125" style="1" customWidth="1"/>
    <col min="13058" max="13058" width="3" style="1" customWidth="1"/>
    <col min="13059" max="13059" width="3.5" style="1" customWidth="1"/>
    <col min="13060" max="13061" width="12.875" style="1" customWidth="1"/>
    <col min="13062" max="13067" width="10.25" style="1" customWidth="1"/>
    <col min="13068" max="13312" width="9" style="1" customWidth="1"/>
    <col min="13313" max="13313" width="5.125" style="1" customWidth="1"/>
    <col min="13314" max="13314" width="3" style="1" customWidth="1"/>
    <col min="13315" max="13315" width="3.5" style="1" customWidth="1"/>
    <col min="13316" max="13317" width="12.875" style="1" customWidth="1"/>
    <col min="13318" max="13323" width="10.25" style="1" customWidth="1"/>
    <col min="13324" max="13568" width="9" style="1" customWidth="1"/>
    <col min="13569" max="13569" width="5.125" style="1" customWidth="1"/>
    <col min="13570" max="13570" width="3" style="1" customWidth="1"/>
    <col min="13571" max="13571" width="3.5" style="1" customWidth="1"/>
    <col min="13572" max="13573" width="12.875" style="1" customWidth="1"/>
    <col min="13574" max="13579" width="10.25" style="1" customWidth="1"/>
    <col min="13580" max="13824" width="9" style="1" customWidth="1"/>
    <col min="13825" max="13825" width="5.125" style="1" customWidth="1"/>
    <col min="13826" max="13826" width="3" style="1" customWidth="1"/>
    <col min="13827" max="13827" width="3.5" style="1" customWidth="1"/>
    <col min="13828" max="13829" width="12.875" style="1" customWidth="1"/>
    <col min="13830" max="13835" width="10.25" style="1" customWidth="1"/>
    <col min="13836" max="14080" width="9" style="1" customWidth="1"/>
    <col min="14081" max="14081" width="5.125" style="1" customWidth="1"/>
    <col min="14082" max="14082" width="3" style="1" customWidth="1"/>
    <col min="14083" max="14083" width="3.5" style="1" customWidth="1"/>
    <col min="14084" max="14085" width="12.875" style="1" customWidth="1"/>
    <col min="14086" max="14091" width="10.25" style="1" customWidth="1"/>
    <col min="14092" max="14336" width="9" style="1" customWidth="1"/>
    <col min="14337" max="14337" width="5.125" style="1" customWidth="1"/>
    <col min="14338" max="14338" width="3" style="1" customWidth="1"/>
    <col min="14339" max="14339" width="3.5" style="1" customWidth="1"/>
    <col min="14340" max="14341" width="12.875" style="1" customWidth="1"/>
    <col min="14342" max="14347" width="10.25" style="1" customWidth="1"/>
    <col min="14348" max="14592" width="9" style="1" customWidth="1"/>
    <col min="14593" max="14593" width="5.125" style="1" customWidth="1"/>
    <col min="14594" max="14594" width="3" style="1" customWidth="1"/>
    <col min="14595" max="14595" width="3.5" style="1" customWidth="1"/>
    <col min="14596" max="14597" width="12.875" style="1" customWidth="1"/>
    <col min="14598" max="14603" width="10.25" style="1" customWidth="1"/>
    <col min="14604" max="14848" width="9" style="1" customWidth="1"/>
    <col min="14849" max="14849" width="5.125" style="1" customWidth="1"/>
    <col min="14850" max="14850" width="3" style="1" customWidth="1"/>
    <col min="14851" max="14851" width="3.5" style="1" customWidth="1"/>
    <col min="14852" max="14853" width="12.875" style="1" customWidth="1"/>
    <col min="14854" max="14859" width="10.25" style="1" customWidth="1"/>
    <col min="14860" max="15104" width="9" style="1" customWidth="1"/>
    <col min="15105" max="15105" width="5.125" style="1" customWidth="1"/>
    <col min="15106" max="15106" width="3" style="1" customWidth="1"/>
    <col min="15107" max="15107" width="3.5" style="1" customWidth="1"/>
    <col min="15108" max="15109" width="12.875" style="1" customWidth="1"/>
    <col min="15110" max="15115" width="10.25" style="1" customWidth="1"/>
    <col min="15116" max="15360" width="9" style="1" customWidth="1"/>
    <col min="15361" max="15361" width="5.125" style="1" customWidth="1"/>
    <col min="15362" max="15362" width="3" style="1" customWidth="1"/>
    <col min="15363" max="15363" width="3.5" style="1" customWidth="1"/>
    <col min="15364" max="15365" width="12.875" style="1" customWidth="1"/>
    <col min="15366" max="15371" width="10.25" style="1" customWidth="1"/>
    <col min="15372" max="15616" width="9" style="1" customWidth="1"/>
    <col min="15617" max="15617" width="5.125" style="1" customWidth="1"/>
    <col min="15618" max="15618" width="3" style="1" customWidth="1"/>
    <col min="15619" max="15619" width="3.5" style="1" customWidth="1"/>
    <col min="15620" max="15621" width="12.875" style="1" customWidth="1"/>
    <col min="15622" max="15627" width="10.25" style="1" customWidth="1"/>
    <col min="15628" max="15872" width="9" style="1" customWidth="1"/>
    <col min="15873" max="15873" width="5.125" style="1" customWidth="1"/>
    <col min="15874" max="15874" width="3" style="1" customWidth="1"/>
    <col min="15875" max="15875" width="3.5" style="1" customWidth="1"/>
    <col min="15876" max="15877" width="12.875" style="1" customWidth="1"/>
    <col min="15878" max="15883" width="10.25" style="1" customWidth="1"/>
    <col min="15884" max="16128" width="9" style="1" customWidth="1"/>
    <col min="16129" max="16129" width="5.125" style="1" customWidth="1"/>
    <col min="16130" max="16130" width="3" style="1" customWidth="1"/>
    <col min="16131" max="16131" width="3.5" style="1" customWidth="1"/>
    <col min="16132" max="16133" width="12.875" style="1" customWidth="1"/>
    <col min="16134" max="16139" width="10.25" style="1" customWidth="1"/>
    <col min="16140" max="16384" width="9" style="1" customWidth="1"/>
  </cols>
  <sheetData>
    <row r="1" spans="1:11" ht="25.5">
      <c r="A1" s="178" t="s">
        <v>72</v>
      </c>
      <c r="B1" s="178"/>
      <c r="C1" s="178"/>
      <c r="D1" s="178"/>
      <c r="E1" s="178"/>
      <c r="F1" s="178"/>
      <c r="G1" s="178"/>
      <c r="H1" s="178"/>
      <c r="I1" s="178"/>
      <c r="J1" s="178"/>
      <c r="K1" s="178"/>
    </row>
    <row r="2" spans="1:11" ht="12" customHeight="1">
      <c r="A2" s="380"/>
      <c r="B2" s="194"/>
      <c r="C2" s="194"/>
      <c r="D2" s="380"/>
      <c r="E2" s="380"/>
      <c r="F2" s="380"/>
      <c r="G2" s="380"/>
      <c r="H2" s="380"/>
      <c r="I2" s="380"/>
      <c r="J2" s="380"/>
      <c r="K2" s="380"/>
    </row>
    <row r="3" spans="1:11" ht="12" customHeight="1">
      <c r="A3" s="194"/>
      <c r="B3" s="383"/>
      <c r="C3" s="383"/>
      <c r="D3" s="194"/>
      <c r="E3" s="383"/>
      <c r="F3" s="194"/>
      <c r="G3" s="194"/>
      <c r="H3" s="383"/>
      <c r="I3" s="383"/>
      <c r="J3" s="383"/>
      <c r="K3" s="383"/>
    </row>
    <row r="4" spans="1:11" ht="17.25" customHeight="1">
      <c r="A4" s="180" t="s">
        <v>2055</v>
      </c>
      <c r="B4" s="180"/>
      <c r="C4" s="180"/>
      <c r="D4" s="187"/>
      <c r="E4" s="187"/>
      <c r="F4" s="187"/>
      <c r="G4" s="187"/>
      <c r="H4" s="187"/>
      <c r="I4" s="187"/>
      <c r="J4" s="187"/>
      <c r="K4" s="202" t="s">
        <v>2056</v>
      </c>
    </row>
    <row r="5" spans="1:11">
      <c r="A5" s="361"/>
      <c r="B5" s="361" t="s">
        <v>245</v>
      </c>
      <c r="C5" s="361"/>
      <c r="D5" s="365" t="s">
        <v>326</v>
      </c>
      <c r="E5" s="365" t="s">
        <v>585</v>
      </c>
      <c r="F5" s="365" t="s">
        <v>1959</v>
      </c>
      <c r="G5" s="365" t="s">
        <v>1960</v>
      </c>
      <c r="H5" s="365" t="s">
        <v>1292</v>
      </c>
      <c r="I5" s="365" t="s">
        <v>313</v>
      </c>
      <c r="J5" s="365" t="s">
        <v>842</v>
      </c>
      <c r="K5" s="365" t="s">
        <v>116</v>
      </c>
    </row>
    <row r="6" spans="1:11">
      <c r="A6" s="18" t="s">
        <v>361</v>
      </c>
      <c r="B6" s="18">
        <v>19</v>
      </c>
      <c r="C6" s="94" t="s">
        <v>228</v>
      </c>
      <c r="D6" s="384">
        <v>1840838100</v>
      </c>
      <c r="E6" s="386">
        <v>1478349098</v>
      </c>
      <c r="F6" s="386">
        <v>145015742</v>
      </c>
      <c r="G6" s="386">
        <v>54573709</v>
      </c>
      <c r="H6" s="386">
        <v>379854</v>
      </c>
      <c r="I6" s="386">
        <v>477281</v>
      </c>
      <c r="J6" s="386">
        <v>161972777</v>
      </c>
      <c r="K6" s="386">
        <v>69639</v>
      </c>
    </row>
    <row r="7" spans="1:11">
      <c r="A7" s="381"/>
      <c r="B7" s="18">
        <v>20</v>
      </c>
      <c r="C7" s="207"/>
      <c r="D7" s="384">
        <v>1761602466</v>
      </c>
      <c r="E7" s="386">
        <v>1422216037</v>
      </c>
      <c r="F7" s="386">
        <v>133990619</v>
      </c>
      <c r="G7" s="386">
        <v>50520922</v>
      </c>
      <c r="H7" s="386">
        <v>379784</v>
      </c>
      <c r="I7" s="386">
        <v>439266</v>
      </c>
      <c r="J7" s="386">
        <v>153990043</v>
      </c>
      <c r="K7" s="386">
        <v>65795</v>
      </c>
    </row>
    <row r="8" spans="1:11">
      <c r="A8" s="381"/>
      <c r="B8" s="18">
        <v>21</v>
      </c>
      <c r="C8" s="207"/>
      <c r="D8" s="384">
        <v>1690437717</v>
      </c>
      <c r="E8" s="386">
        <v>1377471220</v>
      </c>
      <c r="F8" s="386">
        <v>122681118</v>
      </c>
      <c r="G8" s="386">
        <v>47650325</v>
      </c>
      <c r="H8" s="386">
        <v>379524</v>
      </c>
      <c r="I8" s="386">
        <v>392802</v>
      </c>
      <c r="J8" s="386">
        <v>141805162</v>
      </c>
      <c r="K8" s="386">
        <v>57566</v>
      </c>
    </row>
    <row r="9" spans="1:11">
      <c r="A9" s="381"/>
      <c r="B9" s="18">
        <v>22</v>
      </c>
      <c r="C9" s="207"/>
      <c r="D9" s="384">
        <v>1608698312</v>
      </c>
      <c r="E9" s="386">
        <v>1316955729</v>
      </c>
      <c r="F9" s="386">
        <v>112802185</v>
      </c>
      <c r="G9" s="386">
        <v>44371449</v>
      </c>
      <c r="H9" s="386">
        <v>379488</v>
      </c>
      <c r="I9" s="386">
        <v>365374</v>
      </c>
      <c r="J9" s="386">
        <v>133769656</v>
      </c>
      <c r="K9" s="386">
        <v>54431</v>
      </c>
    </row>
    <row r="10" spans="1:11">
      <c r="A10" s="381"/>
      <c r="B10" s="18">
        <v>23</v>
      </c>
      <c r="C10" s="207"/>
      <c r="D10" s="384">
        <v>1506798146</v>
      </c>
      <c r="E10" s="386">
        <v>1238810395</v>
      </c>
      <c r="F10" s="386">
        <v>101946890</v>
      </c>
      <c r="G10" s="386">
        <v>40611820</v>
      </c>
      <c r="H10" s="386">
        <v>379653</v>
      </c>
      <c r="I10" s="386">
        <v>342229</v>
      </c>
      <c r="J10" s="386">
        <v>124656738</v>
      </c>
      <c r="K10" s="386">
        <v>50421</v>
      </c>
    </row>
    <row r="11" spans="1:11">
      <c r="A11" s="381"/>
      <c r="B11" s="18">
        <v>24</v>
      </c>
      <c r="C11" s="207"/>
      <c r="D11" s="384">
        <v>1390929616</v>
      </c>
      <c r="E11" s="386">
        <v>1160648442</v>
      </c>
      <c r="F11" s="386">
        <v>81542019</v>
      </c>
      <c r="G11" s="386">
        <v>32467112</v>
      </c>
      <c r="H11" s="386">
        <v>379226</v>
      </c>
      <c r="I11" s="386">
        <v>280784</v>
      </c>
      <c r="J11" s="386">
        <v>115579294</v>
      </c>
      <c r="K11" s="386">
        <v>32739</v>
      </c>
    </row>
    <row r="12" spans="1:11">
      <c r="A12" s="381"/>
      <c r="B12" s="18">
        <v>25</v>
      </c>
      <c r="C12" s="207"/>
      <c r="D12" s="384">
        <v>1289338775</v>
      </c>
      <c r="E12" s="386">
        <v>1081251622</v>
      </c>
      <c r="F12" s="386">
        <v>72714147</v>
      </c>
      <c r="G12" s="386">
        <v>29417329</v>
      </c>
      <c r="H12" s="386">
        <v>380372</v>
      </c>
      <c r="I12" s="386">
        <v>242707</v>
      </c>
      <c r="J12" s="386">
        <v>105303182</v>
      </c>
      <c r="K12" s="386">
        <v>29416</v>
      </c>
    </row>
    <row r="13" spans="1:11">
      <c r="A13" s="381"/>
      <c r="B13" s="18">
        <v>26</v>
      </c>
      <c r="C13" s="207"/>
      <c r="D13" s="384">
        <v>1231789248</v>
      </c>
      <c r="E13" s="386">
        <v>1040561535</v>
      </c>
      <c r="F13" s="386">
        <v>66143258</v>
      </c>
      <c r="G13" s="386">
        <v>27058456</v>
      </c>
      <c r="H13" s="386">
        <v>380711</v>
      </c>
      <c r="I13" s="386">
        <v>223918</v>
      </c>
      <c r="J13" s="386">
        <v>97393723</v>
      </c>
      <c r="K13" s="386">
        <v>27647</v>
      </c>
    </row>
    <row r="14" spans="1:11">
      <c r="A14" s="381"/>
      <c r="B14" s="18">
        <v>27</v>
      </c>
      <c r="C14" s="207"/>
      <c r="D14" s="384">
        <v>1206891644</v>
      </c>
      <c r="E14" s="386">
        <v>1028124839</v>
      </c>
      <c r="F14" s="388">
        <v>62295235</v>
      </c>
      <c r="G14" s="388">
        <v>25574529</v>
      </c>
      <c r="H14" s="388">
        <v>379582</v>
      </c>
      <c r="I14" s="388">
        <v>196322</v>
      </c>
      <c r="J14" s="388">
        <v>90294223</v>
      </c>
      <c r="K14" s="388">
        <v>26914</v>
      </c>
    </row>
    <row r="15" spans="1:11" s="374" customFormat="1" ht="10.5">
      <c r="A15" s="382"/>
      <c r="B15" s="378">
        <v>28</v>
      </c>
      <c r="C15" s="208"/>
      <c r="D15" s="385">
        <v>1197172486</v>
      </c>
      <c r="E15" s="387">
        <v>1023849681</v>
      </c>
      <c r="F15" s="389">
        <v>59181799</v>
      </c>
      <c r="G15" s="389">
        <v>24119135</v>
      </c>
      <c r="H15" s="389">
        <v>379149</v>
      </c>
      <c r="I15" s="389">
        <v>192095</v>
      </c>
      <c r="J15" s="389">
        <v>89424137</v>
      </c>
      <c r="K15" s="389">
        <v>26490</v>
      </c>
    </row>
    <row r="16" spans="1:11">
      <c r="A16" s="185" t="s">
        <v>2054</v>
      </c>
      <c r="B16" s="185"/>
      <c r="C16" s="185"/>
      <c r="D16" s="194"/>
      <c r="E16" s="194"/>
      <c r="F16" s="194"/>
      <c r="G16" s="194"/>
      <c r="H16" s="194"/>
      <c r="I16" s="194"/>
      <c r="J16" s="194"/>
      <c r="K16" s="194"/>
    </row>
    <row r="17" spans="1:11">
      <c r="A17" s="377"/>
      <c r="B17" s="377"/>
      <c r="C17" s="377"/>
      <c r="D17" s="377"/>
      <c r="E17" s="377"/>
      <c r="H17" s="377"/>
      <c r="I17" s="377"/>
      <c r="J17" s="377"/>
    </row>
    <row r="18" spans="1:11">
      <c r="A18" s="377"/>
      <c r="B18" s="377"/>
      <c r="C18" s="377"/>
      <c r="D18" s="377"/>
      <c r="E18" s="377"/>
      <c r="H18" s="377"/>
      <c r="I18" s="377"/>
      <c r="J18" s="377"/>
    </row>
    <row r="22" spans="1:11">
      <c r="A22" s="377"/>
      <c r="B22" s="377"/>
      <c r="C22" s="377"/>
      <c r="D22" s="377"/>
      <c r="E22" s="377"/>
      <c r="H22" s="377"/>
      <c r="I22" s="377"/>
      <c r="J22" s="377"/>
    </row>
    <row r="23" spans="1:11">
      <c r="A23" s="377"/>
      <c r="B23" s="377"/>
      <c r="C23" s="377"/>
      <c r="D23" s="377"/>
      <c r="E23" s="377"/>
      <c r="H23" s="377"/>
      <c r="I23" s="377"/>
      <c r="J23" s="377"/>
    </row>
    <row r="24" spans="1:11">
      <c r="A24" s="377"/>
      <c r="B24" s="377"/>
      <c r="C24" s="377"/>
      <c r="D24" s="377"/>
      <c r="E24" s="377"/>
      <c r="H24" s="377"/>
      <c r="I24" s="377"/>
      <c r="J24" s="377"/>
    </row>
    <row r="25" spans="1:11">
      <c r="A25" s="377"/>
      <c r="B25" s="377"/>
      <c r="C25" s="377"/>
      <c r="D25" s="377"/>
      <c r="E25" s="377"/>
      <c r="H25" s="377"/>
      <c r="I25" s="377"/>
      <c r="J25" s="377"/>
    </row>
    <row r="26" spans="1:11">
      <c r="A26" s="377"/>
      <c r="B26" s="377"/>
      <c r="C26" s="377"/>
      <c r="D26" s="377"/>
      <c r="E26" s="377"/>
      <c r="H26" s="377"/>
      <c r="I26" s="377"/>
      <c r="J26" s="377"/>
    </row>
    <row r="27" spans="1:11">
      <c r="A27" s="377"/>
      <c r="B27" s="377"/>
      <c r="C27" s="377"/>
      <c r="D27" s="377"/>
      <c r="E27" s="377"/>
      <c r="F27" s="377"/>
      <c r="G27" s="377"/>
      <c r="J27" s="377"/>
      <c r="K27" s="377"/>
    </row>
    <row r="28" spans="1:11">
      <c r="A28" s="377"/>
      <c r="B28" s="377"/>
      <c r="C28" s="377"/>
      <c r="D28" s="377"/>
      <c r="E28" s="377"/>
      <c r="F28" s="377"/>
      <c r="G28" s="377"/>
      <c r="J28" s="377"/>
      <c r="K28" s="377"/>
    </row>
    <row r="29" spans="1:11">
      <c r="A29" s="377"/>
      <c r="B29" s="377"/>
      <c r="C29" s="377"/>
      <c r="D29" s="377"/>
      <c r="E29" s="377"/>
      <c r="F29" s="377"/>
      <c r="G29" s="377"/>
      <c r="J29" s="377"/>
      <c r="K29" s="377"/>
    </row>
  </sheetData>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workbookViewId="0">
      <selection sqref="A1:H1"/>
    </sheetView>
  </sheetViews>
  <sheetFormatPr defaultRowHeight="13.5"/>
  <cols>
    <col min="1" max="1" width="14.875" style="1" customWidth="1"/>
    <col min="2" max="2" width="7.5" style="1" customWidth="1"/>
    <col min="3" max="3" width="5.875" style="1" customWidth="1"/>
    <col min="4" max="4" width="22.5" style="1" customWidth="1"/>
    <col min="5" max="5" width="7.375" style="1" customWidth="1"/>
    <col min="6" max="6" width="5.875" style="1" customWidth="1"/>
    <col min="7" max="7" width="17.25" style="1" customWidth="1"/>
    <col min="8" max="8" width="7.5" style="1" customWidth="1"/>
    <col min="9" max="256" width="9" style="1" customWidth="1"/>
    <col min="257" max="257" width="14.875" style="1" customWidth="1"/>
    <col min="258" max="258" width="7.5" style="1" customWidth="1"/>
    <col min="259" max="259" width="5.875" style="1" customWidth="1"/>
    <col min="260" max="260" width="22.5" style="1" customWidth="1"/>
    <col min="261" max="261" width="7.375" style="1" customWidth="1"/>
    <col min="262" max="262" width="5.875" style="1" customWidth="1"/>
    <col min="263" max="263" width="17.25" style="1" customWidth="1"/>
    <col min="264" max="264" width="7.5" style="1" customWidth="1"/>
    <col min="265" max="512" width="9" style="1" customWidth="1"/>
    <col min="513" max="513" width="14.875" style="1" customWidth="1"/>
    <col min="514" max="514" width="7.5" style="1" customWidth="1"/>
    <col min="515" max="515" width="5.875" style="1" customWidth="1"/>
    <col min="516" max="516" width="22.5" style="1" customWidth="1"/>
    <col min="517" max="517" width="7.375" style="1" customWidth="1"/>
    <col min="518" max="518" width="5.875" style="1" customWidth="1"/>
    <col min="519" max="519" width="17.25" style="1" customWidth="1"/>
    <col min="520" max="520" width="7.5" style="1" customWidth="1"/>
    <col min="521" max="768" width="9" style="1" customWidth="1"/>
    <col min="769" max="769" width="14.875" style="1" customWidth="1"/>
    <col min="770" max="770" width="7.5" style="1" customWidth="1"/>
    <col min="771" max="771" width="5.875" style="1" customWidth="1"/>
    <col min="772" max="772" width="22.5" style="1" customWidth="1"/>
    <col min="773" max="773" width="7.375" style="1" customWidth="1"/>
    <col min="774" max="774" width="5.875" style="1" customWidth="1"/>
    <col min="775" max="775" width="17.25" style="1" customWidth="1"/>
    <col min="776" max="776" width="7.5" style="1" customWidth="1"/>
    <col min="777" max="1024" width="9" style="1" customWidth="1"/>
    <col min="1025" max="1025" width="14.875" style="1" customWidth="1"/>
    <col min="1026" max="1026" width="7.5" style="1" customWidth="1"/>
    <col min="1027" max="1027" width="5.875" style="1" customWidth="1"/>
    <col min="1028" max="1028" width="22.5" style="1" customWidth="1"/>
    <col min="1029" max="1029" width="7.375" style="1" customWidth="1"/>
    <col min="1030" max="1030" width="5.875" style="1" customWidth="1"/>
    <col min="1031" max="1031" width="17.25" style="1" customWidth="1"/>
    <col min="1032" max="1032" width="7.5" style="1" customWidth="1"/>
    <col min="1033" max="1280" width="9" style="1" customWidth="1"/>
    <col min="1281" max="1281" width="14.875" style="1" customWidth="1"/>
    <col min="1282" max="1282" width="7.5" style="1" customWidth="1"/>
    <col min="1283" max="1283" width="5.875" style="1" customWidth="1"/>
    <col min="1284" max="1284" width="22.5" style="1" customWidth="1"/>
    <col min="1285" max="1285" width="7.375" style="1" customWidth="1"/>
    <col min="1286" max="1286" width="5.875" style="1" customWidth="1"/>
    <col min="1287" max="1287" width="17.25" style="1" customWidth="1"/>
    <col min="1288" max="1288" width="7.5" style="1" customWidth="1"/>
    <col min="1289" max="1536" width="9" style="1" customWidth="1"/>
    <col min="1537" max="1537" width="14.875" style="1" customWidth="1"/>
    <col min="1538" max="1538" width="7.5" style="1" customWidth="1"/>
    <col min="1539" max="1539" width="5.875" style="1" customWidth="1"/>
    <col min="1540" max="1540" width="22.5" style="1" customWidth="1"/>
    <col min="1541" max="1541" width="7.375" style="1" customWidth="1"/>
    <col min="1542" max="1542" width="5.875" style="1" customWidth="1"/>
    <col min="1543" max="1543" width="17.25" style="1" customWidth="1"/>
    <col min="1544" max="1544" width="7.5" style="1" customWidth="1"/>
    <col min="1545" max="1792" width="9" style="1" customWidth="1"/>
    <col min="1793" max="1793" width="14.875" style="1" customWidth="1"/>
    <col min="1794" max="1794" width="7.5" style="1" customWidth="1"/>
    <col min="1795" max="1795" width="5.875" style="1" customWidth="1"/>
    <col min="1796" max="1796" width="22.5" style="1" customWidth="1"/>
    <col min="1797" max="1797" width="7.375" style="1" customWidth="1"/>
    <col min="1798" max="1798" width="5.875" style="1" customWidth="1"/>
    <col min="1799" max="1799" width="17.25" style="1" customWidth="1"/>
    <col min="1800" max="1800" width="7.5" style="1" customWidth="1"/>
    <col min="1801" max="2048" width="9" style="1" customWidth="1"/>
    <col min="2049" max="2049" width="14.875" style="1" customWidth="1"/>
    <col min="2050" max="2050" width="7.5" style="1" customWidth="1"/>
    <col min="2051" max="2051" width="5.875" style="1" customWidth="1"/>
    <col min="2052" max="2052" width="22.5" style="1" customWidth="1"/>
    <col min="2053" max="2053" width="7.375" style="1" customWidth="1"/>
    <col min="2054" max="2054" width="5.875" style="1" customWidth="1"/>
    <col min="2055" max="2055" width="17.25" style="1" customWidth="1"/>
    <col min="2056" max="2056" width="7.5" style="1" customWidth="1"/>
    <col min="2057" max="2304" width="9" style="1" customWidth="1"/>
    <col min="2305" max="2305" width="14.875" style="1" customWidth="1"/>
    <col min="2306" max="2306" width="7.5" style="1" customWidth="1"/>
    <col min="2307" max="2307" width="5.875" style="1" customWidth="1"/>
    <col min="2308" max="2308" width="22.5" style="1" customWidth="1"/>
    <col min="2309" max="2309" width="7.375" style="1" customWidth="1"/>
    <col min="2310" max="2310" width="5.875" style="1" customWidth="1"/>
    <col min="2311" max="2311" width="17.25" style="1" customWidth="1"/>
    <col min="2312" max="2312" width="7.5" style="1" customWidth="1"/>
    <col min="2313" max="2560" width="9" style="1" customWidth="1"/>
    <col min="2561" max="2561" width="14.875" style="1" customWidth="1"/>
    <col min="2562" max="2562" width="7.5" style="1" customWidth="1"/>
    <col min="2563" max="2563" width="5.875" style="1" customWidth="1"/>
    <col min="2564" max="2564" width="22.5" style="1" customWidth="1"/>
    <col min="2565" max="2565" width="7.375" style="1" customWidth="1"/>
    <col min="2566" max="2566" width="5.875" style="1" customWidth="1"/>
    <col min="2567" max="2567" width="17.25" style="1" customWidth="1"/>
    <col min="2568" max="2568" width="7.5" style="1" customWidth="1"/>
    <col min="2569" max="2816" width="9" style="1" customWidth="1"/>
    <col min="2817" max="2817" width="14.875" style="1" customWidth="1"/>
    <col min="2818" max="2818" width="7.5" style="1" customWidth="1"/>
    <col min="2819" max="2819" width="5.875" style="1" customWidth="1"/>
    <col min="2820" max="2820" width="22.5" style="1" customWidth="1"/>
    <col min="2821" max="2821" width="7.375" style="1" customWidth="1"/>
    <col min="2822" max="2822" width="5.875" style="1" customWidth="1"/>
    <col min="2823" max="2823" width="17.25" style="1" customWidth="1"/>
    <col min="2824" max="2824" width="7.5" style="1" customWidth="1"/>
    <col min="2825" max="3072" width="9" style="1" customWidth="1"/>
    <col min="3073" max="3073" width="14.875" style="1" customWidth="1"/>
    <col min="3074" max="3074" width="7.5" style="1" customWidth="1"/>
    <col min="3075" max="3075" width="5.875" style="1" customWidth="1"/>
    <col min="3076" max="3076" width="22.5" style="1" customWidth="1"/>
    <col min="3077" max="3077" width="7.375" style="1" customWidth="1"/>
    <col min="3078" max="3078" width="5.875" style="1" customWidth="1"/>
    <col min="3079" max="3079" width="17.25" style="1" customWidth="1"/>
    <col min="3080" max="3080" width="7.5" style="1" customWidth="1"/>
    <col min="3081" max="3328" width="9" style="1" customWidth="1"/>
    <col min="3329" max="3329" width="14.875" style="1" customWidth="1"/>
    <col min="3330" max="3330" width="7.5" style="1" customWidth="1"/>
    <col min="3331" max="3331" width="5.875" style="1" customWidth="1"/>
    <col min="3332" max="3332" width="22.5" style="1" customWidth="1"/>
    <col min="3333" max="3333" width="7.375" style="1" customWidth="1"/>
    <col min="3334" max="3334" width="5.875" style="1" customWidth="1"/>
    <col min="3335" max="3335" width="17.25" style="1" customWidth="1"/>
    <col min="3336" max="3336" width="7.5" style="1" customWidth="1"/>
    <col min="3337" max="3584" width="9" style="1" customWidth="1"/>
    <col min="3585" max="3585" width="14.875" style="1" customWidth="1"/>
    <col min="3586" max="3586" width="7.5" style="1" customWidth="1"/>
    <col min="3587" max="3587" width="5.875" style="1" customWidth="1"/>
    <col min="3588" max="3588" width="22.5" style="1" customWidth="1"/>
    <col min="3589" max="3589" width="7.375" style="1" customWidth="1"/>
    <col min="3590" max="3590" width="5.875" style="1" customWidth="1"/>
    <col min="3591" max="3591" width="17.25" style="1" customWidth="1"/>
    <col min="3592" max="3592" width="7.5" style="1" customWidth="1"/>
    <col min="3593" max="3840" width="9" style="1" customWidth="1"/>
    <col min="3841" max="3841" width="14.875" style="1" customWidth="1"/>
    <col min="3842" max="3842" width="7.5" style="1" customWidth="1"/>
    <col min="3843" max="3843" width="5.875" style="1" customWidth="1"/>
    <col min="3844" max="3844" width="22.5" style="1" customWidth="1"/>
    <col min="3845" max="3845" width="7.375" style="1" customWidth="1"/>
    <col min="3846" max="3846" width="5.875" style="1" customWidth="1"/>
    <col min="3847" max="3847" width="17.25" style="1" customWidth="1"/>
    <col min="3848" max="3848" width="7.5" style="1" customWidth="1"/>
    <col min="3849" max="4096" width="9" style="1" customWidth="1"/>
    <col min="4097" max="4097" width="14.875" style="1" customWidth="1"/>
    <col min="4098" max="4098" width="7.5" style="1" customWidth="1"/>
    <col min="4099" max="4099" width="5.875" style="1" customWidth="1"/>
    <col min="4100" max="4100" width="22.5" style="1" customWidth="1"/>
    <col min="4101" max="4101" width="7.375" style="1" customWidth="1"/>
    <col min="4102" max="4102" width="5.875" style="1" customWidth="1"/>
    <col min="4103" max="4103" width="17.25" style="1" customWidth="1"/>
    <col min="4104" max="4104" width="7.5" style="1" customWidth="1"/>
    <col min="4105" max="4352" width="9" style="1" customWidth="1"/>
    <col min="4353" max="4353" width="14.875" style="1" customWidth="1"/>
    <col min="4354" max="4354" width="7.5" style="1" customWidth="1"/>
    <col min="4355" max="4355" width="5.875" style="1" customWidth="1"/>
    <col min="4356" max="4356" width="22.5" style="1" customWidth="1"/>
    <col min="4357" max="4357" width="7.375" style="1" customWidth="1"/>
    <col min="4358" max="4358" width="5.875" style="1" customWidth="1"/>
    <col min="4359" max="4359" width="17.25" style="1" customWidth="1"/>
    <col min="4360" max="4360" width="7.5" style="1" customWidth="1"/>
    <col min="4361" max="4608" width="9" style="1" customWidth="1"/>
    <col min="4609" max="4609" width="14.875" style="1" customWidth="1"/>
    <col min="4610" max="4610" width="7.5" style="1" customWidth="1"/>
    <col min="4611" max="4611" width="5.875" style="1" customWidth="1"/>
    <col min="4612" max="4612" width="22.5" style="1" customWidth="1"/>
    <col min="4613" max="4613" width="7.375" style="1" customWidth="1"/>
    <col min="4614" max="4614" width="5.875" style="1" customWidth="1"/>
    <col min="4615" max="4615" width="17.25" style="1" customWidth="1"/>
    <col min="4616" max="4616" width="7.5" style="1" customWidth="1"/>
    <col min="4617" max="4864" width="9" style="1" customWidth="1"/>
    <col min="4865" max="4865" width="14.875" style="1" customWidth="1"/>
    <col min="4866" max="4866" width="7.5" style="1" customWidth="1"/>
    <col min="4867" max="4867" width="5.875" style="1" customWidth="1"/>
    <col min="4868" max="4868" width="22.5" style="1" customWidth="1"/>
    <col min="4869" max="4869" width="7.375" style="1" customWidth="1"/>
    <col min="4870" max="4870" width="5.875" style="1" customWidth="1"/>
    <col min="4871" max="4871" width="17.25" style="1" customWidth="1"/>
    <col min="4872" max="4872" width="7.5" style="1" customWidth="1"/>
    <col min="4873" max="5120" width="9" style="1" customWidth="1"/>
    <col min="5121" max="5121" width="14.875" style="1" customWidth="1"/>
    <col min="5122" max="5122" width="7.5" style="1" customWidth="1"/>
    <col min="5123" max="5123" width="5.875" style="1" customWidth="1"/>
    <col min="5124" max="5124" width="22.5" style="1" customWidth="1"/>
    <col min="5125" max="5125" width="7.375" style="1" customWidth="1"/>
    <col min="5126" max="5126" width="5.875" style="1" customWidth="1"/>
    <col min="5127" max="5127" width="17.25" style="1" customWidth="1"/>
    <col min="5128" max="5128" width="7.5" style="1" customWidth="1"/>
    <col min="5129" max="5376" width="9" style="1" customWidth="1"/>
    <col min="5377" max="5377" width="14.875" style="1" customWidth="1"/>
    <col min="5378" max="5378" width="7.5" style="1" customWidth="1"/>
    <col min="5379" max="5379" width="5.875" style="1" customWidth="1"/>
    <col min="5380" max="5380" width="22.5" style="1" customWidth="1"/>
    <col min="5381" max="5381" width="7.375" style="1" customWidth="1"/>
    <col min="5382" max="5382" width="5.875" style="1" customWidth="1"/>
    <col min="5383" max="5383" width="17.25" style="1" customWidth="1"/>
    <col min="5384" max="5384" width="7.5" style="1" customWidth="1"/>
    <col min="5385" max="5632" width="9" style="1" customWidth="1"/>
    <col min="5633" max="5633" width="14.875" style="1" customWidth="1"/>
    <col min="5634" max="5634" width="7.5" style="1" customWidth="1"/>
    <col min="5635" max="5635" width="5.875" style="1" customWidth="1"/>
    <col min="5636" max="5636" width="22.5" style="1" customWidth="1"/>
    <col min="5637" max="5637" width="7.375" style="1" customWidth="1"/>
    <col min="5638" max="5638" width="5.875" style="1" customWidth="1"/>
    <col min="5639" max="5639" width="17.25" style="1" customWidth="1"/>
    <col min="5640" max="5640" width="7.5" style="1" customWidth="1"/>
    <col min="5641" max="5888" width="9" style="1" customWidth="1"/>
    <col min="5889" max="5889" width="14.875" style="1" customWidth="1"/>
    <col min="5890" max="5890" width="7.5" style="1" customWidth="1"/>
    <col min="5891" max="5891" width="5.875" style="1" customWidth="1"/>
    <col min="5892" max="5892" width="22.5" style="1" customWidth="1"/>
    <col min="5893" max="5893" width="7.375" style="1" customWidth="1"/>
    <col min="5894" max="5894" width="5.875" style="1" customWidth="1"/>
    <col min="5895" max="5895" width="17.25" style="1" customWidth="1"/>
    <col min="5896" max="5896" width="7.5" style="1" customWidth="1"/>
    <col min="5897" max="6144" width="9" style="1" customWidth="1"/>
    <col min="6145" max="6145" width="14.875" style="1" customWidth="1"/>
    <col min="6146" max="6146" width="7.5" style="1" customWidth="1"/>
    <col min="6147" max="6147" width="5.875" style="1" customWidth="1"/>
    <col min="6148" max="6148" width="22.5" style="1" customWidth="1"/>
    <col min="6149" max="6149" width="7.375" style="1" customWidth="1"/>
    <col min="6150" max="6150" width="5.875" style="1" customWidth="1"/>
    <col min="6151" max="6151" width="17.25" style="1" customWidth="1"/>
    <col min="6152" max="6152" width="7.5" style="1" customWidth="1"/>
    <col min="6153" max="6400" width="9" style="1" customWidth="1"/>
    <col min="6401" max="6401" width="14.875" style="1" customWidth="1"/>
    <col min="6402" max="6402" width="7.5" style="1" customWidth="1"/>
    <col min="6403" max="6403" width="5.875" style="1" customWidth="1"/>
    <col min="6404" max="6404" width="22.5" style="1" customWidth="1"/>
    <col min="6405" max="6405" width="7.375" style="1" customWidth="1"/>
    <col min="6406" max="6406" width="5.875" style="1" customWidth="1"/>
    <col min="6407" max="6407" width="17.25" style="1" customWidth="1"/>
    <col min="6408" max="6408" width="7.5" style="1" customWidth="1"/>
    <col min="6409" max="6656" width="9" style="1" customWidth="1"/>
    <col min="6657" max="6657" width="14.875" style="1" customWidth="1"/>
    <col min="6658" max="6658" width="7.5" style="1" customWidth="1"/>
    <col min="6659" max="6659" width="5.875" style="1" customWidth="1"/>
    <col min="6660" max="6660" width="22.5" style="1" customWidth="1"/>
    <col min="6661" max="6661" width="7.375" style="1" customWidth="1"/>
    <col min="6662" max="6662" width="5.875" style="1" customWidth="1"/>
    <col min="6663" max="6663" width="17.25" style="1" customWidth="1"/>
    <col min="6664" max="6664" width="7.5" style="1" customWidth="1"/>
    <col min="6665" max="6912" width="9" style="1" customWidth="1"/>
    <col min="6913" max="6913" width="14.875" style="1" customWidth="1"/>
    <col min="6914" max="6914" width="7.5" style="1" customWidth="1"/>
    <col min="6915" max="6915" width="5.875" style="1" customWidth="1"/>
    <col min="6916" max="6916" width="22.5" style="1" customWidth="1"/>
    <col min="6917" max="6917" width="7.375" style="1" customWidth="1"/>
    <col min="6918" max="6918" width="5.875" style="1" customWidth="1"/>
    <col min="6919" max="6919" width="17.25" style="1" customWidth="1"/>
    <col min="6920" max="6920" width="7.5" style="1" customWidth="1"/>
    <col min="6921" max="7168" width="9" style="1" customWidth="1"/>
    <col min="7169" max="7169" width="14.875" style="1" customWidth="1"/>
    <col min="7170" max="7170" width="7.5" style="1" customWidth="1"/>
    <col min="7171" max="7171" width="5.875" style="1" customWidth="1"/>
    <col min="7172" max="7172" width="22.5" style="1" customWidth="1"/>
    <col min="7173" max="7173" width="7.375" style="1" customWidth="1"/>
    <col min="7174" max="7174" width="5.875" style="1" customWidth="1"/>
    <col min="7175" max="7175" width="17.25" style="1" customWidth="1"/>
    <col min="7176" max="7176" width="7.5" style="1" customWidth="1"/>
    <col min="7177" max="7424" width="9" style="1" customWidth="1"/>
    <col min="7425" max="7425" width="14.875" style="1" customWidth="1"/>
    <col min="7426" max="7426" width="7.5" style="1" customWidth="1"/>
    <col min="7427" max="7427" width="5.875" style="1" customWidth="1"/>
    <col min="7428" max="7428" width="22.5" style="1" customWidth="1"/>
    <col min="7429" max="7429" width="7.375" style="1" customWidth="1"/>
    <col min="7430" max="7430" width="5.875" style="1" customWidth="1"/>
    <col min="7431" max="7431" width="17.25" style="1" customWidth="1"/>
    <col min="7432" max="7432" width="7.5" style="1" customWidth="1"/>
    <col min="7433" max="7680" width="9" style="1" customWidth="1"/>
    <col min="7681" max="7681" width="14.875" style="1" customWidth="1"/>
    <col min="7682" max="7682" width="7.5" style="1" customWidth="1"/>
    <col min="7683" max="7683" width="5.875" style="1" customWidth="1"/>
    <col min="7684" max="7684" width="22.5" style="1" customWidth="1"/>
    <col min="7685" max="7685" width="7.375" style="1" customWidth="1"/>
    <col min="7686" max="7686" width="5.875" style="1" customWidth="1"/>
    <col min="7687" max="7687" width="17.25" style="1" customWidth="1"/>
    <col min="7688" max="7688" width="7.5" style="1" customWidth="1"/>
    <col min="7689" max="7936" width="9" style="1" customWidth="1"/>
    <col min="7937" max="7937" width="14.875" style="1" customWidth="1"/>
    <col min="7938" max="7938" width="7.5" style="1" customWidth="1"/>
    <col min="7939" max="7939" width="5.875" style="1" customWidth="1"/>
    <col min="7940" max="7940" width="22.5" style="1" customWidth="1"/>
    <col min="7941" max="7941" width="7.375" style="1" customWidth="1"/>
    <col min="7942" max="7942" width="5.875" style="1" customWidth="1"/>
    <col min="7943" max="7943" width="17.25" style="1" customWidth="1"/>
    <col min="7944" max="7944" width="7.5" style="1" customWidth="1"/>
    <col min="7945" max="8192" width="9" style="1" customWidth="1"/>
    <col min="8193" max="8193" width="14.875" style="1" customWidth="1"/>
    <col min="8194" max="8194" width="7.5" style="1" customWidth="1"/>
    <col min="8195" max="8195" width="5.875" style="1" customWidth="1"/>
    <col min="8196" max="8196" width="22.5" style="1" customWidth="1"/>
    <col min="8197" max="8197" width="7.375" style="1" customWidth="1"/>
    <col min="8198" max="8198" width="5.875" style="1" customWidth="1"/>
    <col min="8199" max="8199" width="17.25" style="1" customWidth="1"/>
    <col min="8200" max="8200" width="7.5" style="1" customWidth="1"/>
    <col min="8201" max="8448" width="9" style="1" customWidth="1"/>
    <col min="8449" max="8449" width="14.875" style="1" customWidth="1"/>
    <col min="8450" max="8450" width="7.5" style="1" customWidth="1"/>
    <col min="8451" max="8451" width="5.875" style="1" customWidth="1"/>
    <col min="8452" max="8452" width="22.5" style="1" customWidth="1"/>
    <col min="8453" max="8453" width="7.375" style="1" customWidth="1"/>
    <col min="8454" max="8454" width="5.875" style="1" customWidth="1"/>
    <col min="8455" max="8455" width="17.25" style="1" customWidth="1"/>
    <col min="8456" max="8456" width="7.5" style="1" customWidth="1"/>
    <col min="8457" max="8704" width="9" style="1" customWidth="1"/>
    <col min="8705" max="8705" width="14.875" style="1" customWidth="1"/>
    <col min="8706" max="8706" width="7.5" style="1" customWidth="1"/>
    <col min="8707" max="8707" width="5.875" style="1" customWidth="1"/>
    <col min="8708" max="8708" width="22.5" style="1" customWidth="1"/>
    <col min="8709" max="8709" width="7.375" style="1" customWidth="1"/>
    <col min="8710" max="8710" width="5.875" style="1" customWidth="1"/>
    <col min="8711" max="8711" width="17.25" style="1" customWidth="1"/>
    <col min="8712" max="8712" width="7.5" style="1" customWidth="1"/>
    <col min="8713" max="8960" width="9" style="1" customWidth="1"/>
    <col min="8961" max="8961" width="14.875" style="1" customWidth="1"/>
    <col min="8962" max="8962" width="7.5" style="1" customWidth="1"/>
    <col min="8963" max="8963" width="5.875" style="1" customWidth="1"/>
    <col min="8964" max="8964" width="22.5" style="1" customWidth="1"/>
    <col min="8965" max="8965" width="7.375" style="1" customWidth="1"/>
    <col min="8966" max="8966" width="5.875" style="1" customWidth="1"/>
    <col min="8967" max="8967" width="17.25" style="1" customWidth="1"/>
    <col min="8968" max="8968" width="7.5" style="1" customWidth="1"/>
    <col min="8969" max="9216" width="9" style="1" customWidth="1"/>
    <col min="9217" max="9217" width="14.875" style="1" customWidth="1"/>
    <col min="9218" max="9218" width="7.5" style="1" customWidth="1"/>
    <col min="9219" max="9219" width="5.875" style="1" customWidth="1"/>
    <col min="9220" max="9220" width="22.5" style="1" customWidth="1"/>
    <col min="9221" max="9221" width="7.375" style="1" customWidth="1"/>
    <col min="9222" max="9222" width="5.875" style="1" customWidth="1"/>
    <col min="9223" max="9223" width="17.25" style="1" customWidth="1"/>
    <col min="9224" max="9224" width="7.5" style="1" customWidth="1"/>
    <col min="9225" max="9472" width="9" style="1" customWidth="1"/>
    <col min="9473" max="9473" width="14.875" style="1" customWidth="1"/>
    <col min="9474" max="9474" width="7.5" style="1" customWidth="1"/>
    <col min="9475" max="9475" width="5.875" style="1" customWidth="1"/>
    <col min="9476" max="9476" width="22.5" style="1" customWidth="1"/>
    <col min="9477" max="9477" width="7.375" style="1" customWidth="1"/>
    <col min="9478" max="9478" width="5.875" style="1" customWidth="1"/>
    <col min="9479" max="9479" width="17.25" style="1" customWidth="1"/>
    <col min="9480" max="9480" width="7.5" style="1" customWidth="1"/>
    <col min="9481" max="9728" width="9" style="1" customWidth="1"/>
    <col min="9729" max="9729" width="14.875" style="1" customWidth="1"/>
    <col min="9730" max="9730" width="7.5" style="1" customWidth="1"/>
    <col min="9731" max="9731" width="5.875" style="1" customWidth="1"/>
    <col min="9732" max="9732" width="22.5" style="1" customWidth="1"/>
    <col min="9733" max="9733" width="7.375" style="1" customWidth="1"/>
    <col min="9734" max="9734" width="5.875" style="1" customWidth="1"/>
    <col min="9735" max="9735" width="17.25" style="1" customWidth="1"/>
    <col min="9736" max="9736" width="7.5" style="1" customWidth="1"/>
    <col min="9737" max="9984" width="9" style="1" customWidth="1"/>
    <col min="9985" max="9985" width="14.875" style="1" customWidth="1"/>
    <col min="9986" max="9986" width="7.5" style="1" customWidth="1"/>
    <col min="9987" max="9987" width="5.875" style="1" customWidth="1"/>
    <col min="9988" max="9988" width="22.5" style="1" customWidth="1"/>
    <col min="9989" max="9989" width="7.375" style="1" customWidth="1"/>
    <col min="9990" max="9990" width="5.875" style="1" customWidth="1"/>
    <col min="9991" max="9991" width="17.25" style="1" customWidth="1"/>
    <col min="9992" max="9992" width="7.5" style="1" customWidth="1"/>
    <col min="9993" max="10240" width="9" style="1" customWidth="1"/>
    <col min="10241" max="10241" width="14.875" style="1" customWidth="1"/>
    <col min="10242" max="10242" width="7.5" style="1" customWidth="1"/>
    <col min="10243" max="10243" width="5.875" style="1" customWidth="1"/>
    <col min="10244" max="10244" width="22.5" style="1" customWidth="1"/>
    <col min="10245" max="10245" width="7.375" style="1" customWidth="1"/>
    <col min="10246" max="10246" width="5.875" style="1" customWidth="1"/>
    <col min="10247" max="10247" width="17.25" style="1" customWidth="1"/>
    <col min="10248" max="10248" width="7.5" style="1" customWidth="1"/>
    <col min="10249" max="10496" width="9" style="1" customWidth="1"/>
    <col min="10497" max="10497" width="14.875" style="1" customWidth="1"/>
    <col min="10498" max="10498" width="7.5" style="1" customWidth="1"/>
    <col min="10499" max="10499" width="5.875" style="1" customWidth="1"/>
    <col min="10500" max="10500" width="22.5" style="1" customWidth="1"/>
    <col min="10501" max="10501" width="7.375" style="1" customWidth="1"/>
    <col min="10502" max="10502" width="5.875" style="1" customWidth="1"/>
    <col min="10503" max="10503" width="17.25" style="1" customWidth="1"/>
    <col min="10504" max="10504" width="7.5" style="1" customWidth="1"/>
    <col min="10505" max="10752" width="9" style="1" customWidth="1"/>
    <col min="10753" max="10753" width="14.875" style="1" customWidth="1"/>
    <col min="10754" max="10754" width="7.5" style="1" customWidth="1"/>
    <col min="10755" max="10755" width="5.875" style="1" customWidth="1"/>
    <col min="10756" max="10756" width="22.5" style="1" customWidth="1"/>
    <col min="10757" max="10757" width="7.375" style="1" customWidth="1"/>
    <col min="10758" max="10758" width="5.875" style="1" customWidth="1"/>
    <col min="10759" max="10759" width="17.25" style="1" customWidth="1"/>
    <col min="10760" max="10760" width="7.5" style="1" customWidth="1"/>
    <col min="10761" max="11008" width="9" style="1" customWidth="1"/>
    <col min="11009" max="11009" width="14.875" style="1" customWidth="1"/>
    <col min="11010" max="11010" width="7.5" style="1" customWidth="1"/>
    <col min="11011" max="11011" width="5.875" style="1" customWidth="1"/>
    <col min="11012" max="11012" width="22.5" style="1" customWidth="1"/>
    <col min="11013" max="11013" width="7.375" style="1" customWidth="1"/>
    <col min="11014" max="11014" width="5.875" style="1" customWidth="1"/>
    <col min="11015" max="11015" width="17.25" style="1" customWidth="1"/>
    <col min="11016" max="11016" width="7.5" style="1" customWidth="1"/>
    <col min="11017" max="11264" width="9" style="1" customWidth="1"/>
    <col min="11265" max="11265" width="14.875" style="1" customWidth="1"/>
    <col min="11266" max="11266" width="7.5" style="1" customWidth="1"/>
    <col min="11267" max="11267" width="5.875" style="1" customWidth="1"/>
    <col min="11268" max="11268" width="22.5" style="1" customWidth="1"/>
    <col min="11269" max="11269" width="7.375" style="1" customWidth="1"/>
    <col min="11270" max="11270" width="5.875" style="1" customWidth="1"/>
    <col min="11271" max="11271" width="17.25" style="1" customWidth="1"/>
    <col min="11272" max="11272" width="7.5" style="1" customWidth="1"/>
    <col min="11273" max="11520" width="9" style="1" customWidth="1"/>
    <col min="11521" max="11521" width="14.875" style="1" customWidth="1"/>
    <col min="11522" max="11522" width="7.5" style="1" customWidth="1"/>
    <col min="11523" max="11523" width="5.875" style="1" customWidth="1"/>
    <col min="11524" max="11524" width="22.5" style="1" customWidth="1"/>
    <col min="11525" max="11525" width="7.375" style="1" customWidth="1"/>
    <col min="11526" max="11526" width="5.875" style="1" customWidth="1"/>
    <col min="11527" max="11527" width="17.25" style="1" customWidth="1"/>
    <col min="11528" max="11528" width="7.5" style="1" customWidth="1"/>
    <col min="11529" max="11776" width="9" style="1" customWidth="1"/>
    <col min="11777" max="11777" width="14.875" style="1" customWidth="1"/>
    <col min="11778" max="11778" width="7.5" style="1" customWidth="1"/>
    <col min="11779" max="11779" width="5.875" style="1" customWidth="1"/>
    <col min="11780" max="11780" width="22.5" style="1" customWidth="1"/>
    <col min="11781" max="11781" width="7.375" style="1" customWidth="1"/>
    <col min="11782" max="11782" width="5.875" style="1" customWidth="1"/>
    <col min="11783" max="11783" width="17.25" style="1" customWidth="1"/>
    <col min="11784" max="11784" width="7.5" style="1" customWidth="1"/>
    <col min="11785" max="12032" width="9" style="1" customWidth="1"/>
    <col min="12033" max="12033" width="14.875" style="1" customWidth="1"/>
    <col min="12034" max="12034" width="7.5" style="1" customWidth="1"/>
    <col min="12035" max="12035" width="5.875" style="1" customWidth="1"/>
    <col min="12036" max="12036" width="22.5" style="1" customWidth="1"/>
    <col min="12037" max="12037" width="7.375" style="1" customWidth="1"/>
    <col min="12038" max="12038" width="5.875" style="1" customWidth="1"/>
    <col min="12039" max="12039" width="17.25" style="1" customWidth="1"/>
    <col min="12040" max="12040" width="7.5" style="1" customWidth="1"/>
    <col min="12041" max="12288" width="9" style="1" customWidth="1"/>
    <col min="12289" max="12289" width="14.875" style="1" customWidth="1"/>
    <col min="12290" max="12290" width="7.5" style="1" customWidth="1"/>
    <col min="12291" max="12291" width="5.875" style="1" customWidth="1"/>
    <col min="12292" max="12292" width="22.5" style="1" customWidth="1"/>
    <col min="12293" max="12293" width="7.375" style="1" customWidth="1"/>
    <col min="12294" max="12294" width="5.875" style="1" customWidth="1"/>
    <col min="12295" max="12295" width="17.25" style="1" customWidth="1"/>
    <col min="12296" max="12296" width="7.5" style="1" customWidth="1"/>
    <col min="12297" max="12544" width="9" style="1" customWidth="1"/>
    <col min="12545" max="12545" width="14.875" style="1" customWidth="1"/>
    <col min="12546" max="12546" width="7.5" style="1" customWidth="1"/>
    <col min="12547" max="12547" width="5.875" style="1" customWidth="1"/>
    <col min="12548" max="12548" width="22.5" style="1" customWidth="1"/>
    <col min="12549" max="12549" width="7.375" style="1" customWidth="1"/>
    <col min="12550" max="12550" width="5.875" style="1" customWidth="1"/>
    <col min="12551" max="12551" width="17.25" style="1" customWidth="1"/>
    <col min="12552" max="12552" width="7.5" style="1" customWidth="1"/>
    <col min="12553" max="12800" width="9" style="1" customWidth="1"/>
    <col min="12801" max="12801" width="14.875" style="1" customWidth="1"/>
    <col min="12802" max="12802" width="7.5" style="1" customWidth="1"/>
    <col min="12803" max="12803" width="5.875" style="1" customWidth="1"/>
    <col min="12804" max="12804" width="22.5" style="1" customWidth="1"/>
    <col min="12805" max="12805" width="7.375" style="1" customWidth="1"/>
    <col min="12806" max="12806" width="5.875" style="1" customWidth="1"/>
    <col min="12807" max="12807" width="17.25" style="1" customWidth="1"/>
    <col min="12808" max="12808" width="7.5" style="1" customWidth="1"/>
    <col min="12809" max="13056" width="9" style="1" customWidth="1"/>
    <col min="13057" max="13057" width="14.875" style="1" customWidth="1"/>
    <col min="13058" max="13058" width="7.5" style="1" customWidth="1"/>
    <col min="13059" max="13059" width="5.875" style="1" customWidth="1"/>
    <col min="13060" max="13060" width="22.5" style="1" customWidth="1"/>
    <col min="13061" max="13061" width="7.375" style="1" customWidth="1"/>
    <col min="13062" max="13062" width="5.875" style="1" customWidth="1"/>
    <col min="13063" max="13063" width="17.25" style="1" customWidth="1"/>
    <col min="13064" max="13064" width="7.5" style="1" customWidth="1"/>
    <col min="13065" max="13312" width="9" style="1" customWidth="1"/>
    <col min="13313" max="13313" width="14.875" style="1" customWidth="1"/>
    <col min="13314" max="13314" width="7.5" style="1" customWidth="1"/>
    <col min="13315" max="13315" width="5.875" style="1" customWidth="1"/>
    <col min="13316" max="13316" width="22.5" style="1" customWidth="1"/>
    <col min="13317" max="13317" width="7.375" style="1" customWidth="1"/>
    <col min="13318" max="13318" width="5.875" style="1" customWidth="1"/>
    <col min="13319" max="13319" width="17.25" style="1" customWidth="1"/>
    <col min="13320" max="13320" width="7.5" style="1" customWidth="1"/>
    <col min="13321" max="13568" width="9" style="1" customWidth="1"/>
    <col min="13569" max="13569" width="14.875" style="1" customWidth="1"/>
    <col min="13570" max="13570" width="7.5" style="1" customWidth="1"/>
    <col min="13571" max="13571" width="5.875" style="1" customWidth="1"/>
    <col min="13572" max="13572" width="22.5" style="1" customWidth="1"/>
    <col min="13573" max="13573" width="7.375" style="1" customWidth="1"/>
    <col min="13574" max="13574" width="5.875" style="1" customWidth="1"/>
    <col min="13575" max="13575" width="17.25" style="1" customWidth="1"/>
    <col min="13576" max="13576" width="7.5" style="1" customWidth="1"/>
    <col min="13577" max="13824" width="9" style="1" customWidth="1"/>
    <col min="13825" max="13825" width="14.875" style="1" customWidth="1"/>
    <col min="13826" max="13826" width="7.5" style="1" customWidth="1"/>
    <col min="13827" max="13827" width="5.875" style="1" customWidth="1"/>
    <col min="13828" max="13828" width="22.5" style="1" customWidth="1"/>
    <col min="13829" max="13829" width="7.375" style="1" customWidth="1"/>
    <col min="13830" max="13830" width="5.875" style="1" customWidth="1"/>
    <col min="13831" max="13831" width="17.25" style="1" customWidth="1"/>
    <col min="13832" max="13832" width="7.5" style="1" customWidth="1"/>
    <col min="13833" max="14080" width="9" style="1" customWidth="1"/>
    <col min="14081" max="14081" width="14.875" style="1" customWidth="1"/>
    <col min="14082" max="14082" width="7.5" style="1" customWidth="1"/>
    <col min="14083" max="14083" width="5.875" style="1" customWidth="1"/>
    <col min="14084" max="14084" width="22.5" style="1" customWidth="1"/>
    <col min="14085" max="14085" width="7.375" style="1" customWidth="1"/>
    <col min="14086" max="14086" width="5.875" style="1" customWidth="1"/>
    <col min="14087" max="14087" width="17.25" style="1" customWidth="1"/>
    <col min="14088" max="14088" width="7.5" style="1" customWidth="1"/>
    <col min="14089" max="14336" width="9" style="1" customWidth="1"/>
    <col min="14337" max="14337" width="14.875" style="1" customWidth="1"/>
    <col min="14338" max="14338" width="7.5" style="1" customWidth="1"/>
    <col min="14339" max="14339" width="5.875" style="1" customWidth="1"/>
    <col min="14340" max="14340" width="22.5" style="1" customWidth="1"/>
    <col min="14341" max="14341" width="7.375" style="1" customWidth="1"/>
    <col min="14342" max="14342" width="5.875" style="1" customWidth="1"/>
    <col min="14343" max="14343" width="17.25" style="1" customWidth="1"/>
    <col min="14344" max="14344" width="7.5" style="1" customWidth="1"/>
    <col min="14345" max="14592" width="9" style="1" customWidth="1"/>
    <col min="14593" max="14593" width="14.875" style="1" customWidth="1"/>
    <col min="14594" max="14594" width="7.5" style="1" customWidth="1"/>
    <col min="14595" max="14595" width="5.875" style="1" customWidth="1"/>
    <col min="14596" max="14596" width="22.5" style="1" customWidth="1"/>
    <col min="14597" max="14597" width="7.375" style="1" customWidth="1"/>
    <col min="14598" max="14598" width="5.875" style="1" customWidth="1"/>
    <col min="14599" max="14599" width="17.25" style="1" customWidth="1"/>
    <col min="14600" max="14600" width="7.5" style="1" customWidth="1"/>
    <col min="14601" max="14848" width="9" style="1" customWidth="1"/>
    <col min="14849" max="14849" width="14.875" style="1" customWidth="1"/>
    <col min="14850" max="14850" width="7.5" style="1" customWidth="1"/>
    <col min="14851" max="14851" width="5.875" style="1" customWidth="1"/>
    <col min="14852" max="14852" width="22.5" style="1" customWidth="1"/>
    <col min="14853" max="14853" width="7.375" style="1" customWidth="1"/>
    <col min="14854" max="14854" width="5.875" style="1" customWidth="1"/>
    <col min="14855" max="14855" width="17.25" style="1" customWidth="1"/>
    <col min="14856" max="14856" width="7.5" style="1" customWidth="1"/>
    <col min="14857" max="15104" width="9" style="1" customWidth="1"/>
    <col min="15105" max="15105" width="14.875" style="1" customWidth="1"/>
    <col min="15106" max="15106" width="7.5" style="1" customWidth="1"/>
    <col min="15107" max="15107" width="5.875" style="1" customWidth="1"/>
    <col min="15108" max="15108" width="22.5" style="1" customWidth="1"/>
    <col min="15109" max="15109" width="7.375" style="1" customWidth="1"/>
    <col min="15110" max="15110" width="5.875" style="1" customWidth="1"/>
    <col min="15111" max="15111" width="17.25" style="1" customWidth="1"/>
    <col min="15112" max="15112" width="7.5" style="1" customWidth="1"/>
    <col min="15113" max="15360" width="9" style="1" customWidth="1"/>
    <col min="15361" max="15361" width="14.875" style="1" customWidth="1"/>
    <col min="15362" max="15362" width="7.5" style="1" customWidth="1"/>
    <col min="15363" max="15363" width="5.875" style="1" customWidth="1"/>
    <col min="15364" max="15364" width="22.5" style="1" customWidth="1"/>
    <col min="15365" max="15365" width="7.375" style="1" customWidth="1"/>
    <col min="15366" max="15366" width="5.875" style="1" customWidth="1"/>
    <col min="15367" max="15367" width="17.25" style="1" customWidth="1"/>
    <col min="15368" max="15368" width="7.5" style="1" customWidth="1"/>
    <col min="15369" max="15616" width="9" style="1" customWidth="1"/>
    <col min="15617" max="15617" width="14.875" style="1" customWidth="1"/>
    <col min="15618" max="15618" width="7.5" style="1" customWidth="1"/>
    <col min="15619" max="15619" width="5.875" style="1" customWidth="1"/>
    <col min="15620" max="15620" width="22.5" style="1" customWidth="1"/>
    <col min="15621" max="15621" width="7.375" style="1" customWidth="1"/>
    <col min="15622" max="15622" width="5.875" style="1" customWidth="1"/>
    <col min="15623" max="15623" width="17.25" style="1" customWidth="1"/>
    <col min="15624" max="15624" width="7.5" style="1" customWidth="1"/>
    <col min="15625" max="15872" width="9" style="1" customWidth="1"/>
    <col min="15873" max="15873" width="14.875" style="1" customWidth="1"/>
    <col min="15874" max="15874" width="7.5" style="1" customWidth="1"/>
    <col min="15875" max="15875" width="5.875" style="1" customWidth="1"/>
    <col min="15876" max="15876" width="22.5" style="1" customWidth="1"/>
    <col min="15877" max="15877" width="7.375" style="1" customWidth="1"/>
    <col min="15878" max="15878" width="5.875" style="1" customWidth="1"/>
    <col min="15879" max="15879" width="17.25" style="1" customWidth="1"/>
    <col min="15880" max="15880" width="7.5" style="1" customWidth="1"/>
    <col min="15881" max="16128" width="9" style="1" customWidth="1"/>
    <col min="16129" max="16129" width="14.875" style="1" customWidth="1"/>
    <col min="16130" max="16130" width="7.5" style="1" customWidth="1"/>
    <col min="16131" max="16131" width="5.875" style="1" customWidth="1"/>
    <col min="16132" max="16132" width="22.5" style="1" customWidth="1"/>
    <col min="16133" max="16133" width="7.375" style="1" customWidth="1"/>
    <col min="16134" max="16134" width="5.875" style="1" customWidth="1"/>
    <col min="16135" max="16135" width="17.25" style="1" customWidth="1"/>
    <col min="16136" max="16136" width="7.5" style="1" customWidth="1"/>
    <col min="16137" max="16384" width="9" style="1" customWidth="1"/>
  </cols>
  <sheetData>
    <row r="1" spans="1:8" ht="25.5">
      <c r="A1" s="604" t="s">
        <v>1958</v>
      </c>
      <c r="B1" s="604"/>
      <c r="C1" s="604"/>
      <c r="D1" s="604"/>
      <c r="E1" s="604"/>
      <c r="F1" s="604"/>
      <c r="G1" s="604"/>
      <c r="H1" s="604"/>
    </row>
    <row r="2" spans="1:8">
      <c r="A2" s="194"/>
      <c r="B2" s="194"/>
      <c r="C2" s="194"/>
      <c r="D2" s="383"/>
      <c r="E2" s="383"/>
      <c r="F2" s="194"/>
      <c r="G2" s="194"/>
      <c r="H2" s="383"/>
    </row>
    <row r="3" spans="1:8">
      <c r="A3" s="383"/>
      <c r="B3" s="383"/>
      <c r="C3" s="383"/>
      <c r="D3" s="383"/>
      <c r="E3" s="383"/>
      <c r="F3" s="383"/>
      <c r="G3" s="383"/>
      <c r="H3" s="383"/>
    </row>
    <row r="4" spans="1:8" ht="18.75" customHeight="1">
      <c r="A4" s="180" t="s">
        <v>1579</v>
      </c>
      <c r="B4" s="391"/>
      <c r="C4" s="391"/>
      <c r="D4" s="391"/>
      <c r="E4" s="391"/>
      <c r="F4" s="391"/>
      <c r="G4" s="391"/>
      <c r="H4" s="202" t="s">
        <v>2057</v>
      </c>
    </row>
    <row r="5" spans="1:8">
      <c r="A5" s="361" t="s">
        <v>369</v>
      </c>
      <c r="B5" s="365" t="s">
        <v>108</v>
      </c>
      <c r="C5" s="394" t="s">
        <v>1962</v>
      </c>
      <c r="D5" s="365" t="s">
        <v>369</v>
      </c>
      <c r="E5" s="365" t="s">
        <v>108</v>
      </c>
      <c r="F5" s="365" t="s">
        <v>1962</v>
      </c>
      <c r="G5" s="365" t="s">
        <v>1955</v>
      </c>
      <c r="H5" s="365" t="s">
        <v>108</v>
      </c>
    </row>
    <row r="6" spans="1:8">
      <c r="A6" s="390" t="s">
        <v>195</v>
      </c>
      <c r="B6" s="392">
        <v>19125</v>
      </c>
      <c r="C6" s="395">
        <v>100</v>
      </c>
      <c r="D6" s="398" t="s">
        <v>1280</v>
      </c>
      <c r="E6" s="384">
        <v>3905</v>
      </c>
      <c r="F6" s="396">
        <v>100</v>
      </c>
      <c r="G6" s="398" t="s">
        <v>1963</v>
      </c>
      <c r="H6" s="402">
        <v>3.9</v>
      </c>
    </row>
    <row r="7" spans="1:8">
      <c r="A7" s="111"/>
      <c r="B7" s="384"/>
      <c r="C7" s="396"/>
      <c r="D7" s="399" t="s">
        <v>456</v>
      </c>
      <c r="E7" s="384">
        <v>148</v>
      </c>
      <c r="F7" s="396">
        <v>3.8</v>
      </c>
      <c r="G7" s="398"/>
      <c r="H7" s="402"/>
    </row>
    <row r="8" spans="1:8">
      <c r="A8" s="111" t="s">
        <v>1965</v>
      </c>
      <c r="B8" s="384">
        <v>3905</v>
      </c>
      <c r="C8" s="396">
        <v>20.399999999999999</v>
      </c>
      <c r="D8" s="399" t="s">
        <v>572</v>
      </c>
      <c r="E8" s="401">
        <v>7.5</v>
      </c>
      <c r="F8" s="396">
        <v>0.2</v>
      </c>
      <c r="G8" s="398" t="s">
        <v>491</v>
      </c>
      <c r="H8" s="402">
        <v>44</v>
      </c>
    </row>
    <row r="9" spans="1:8">
      <c r="A9" s="111"/>
      <c r="B9" s="384"/>
      <c r="C9" s="396"/>
      <c r="D9" s="399" t="s">
        <v>1857</v>
      </c>
      <c r="E9" s="384">
        <v>497</v>
      </c>
      <c r="F9" s="396">
        <v>12.7</v>
      </c>
      <c r="G9" s="398"/>
      <c r="H9" s="402"/>
    </row>
    <row r="10" spans="1:8">
      <c r="A10" s="111" t="s">
        <v>1816</v>
      </c>
      <c r="B10" s="384">
        <v>15220</v>
      </c>
      <c r="C10" s="396">
        <v>79.599999999999994</v>
      </c>
      <c r="D10" s="399" t="s">
        <v>1539</v>
      </c>
      <c r="E10" s="384">
        <v>178</v>
      </c>
      <c r="F10" s="396">
        <v>4.5999999999999996</v>
      </c>
      <c r="G10" s="398" t="s">
        <v>1966</v>
      </c>
      <c r="H10" s="402">
        <v>138</v>
      </c>
    </row>
    <row r="11" spans="1:8">
      <c r="A11" s="111"/>
      <c r="B11" s="384"/>
      <c r="C11" s="396"/>
      <c r="D11" s="399" t="s">
        <v>1967</v>
      </c>
      <c r="E11" s="384">
        <v>1654</v>
      </c>
      <c r="F11" s="396">
        <v>42.3</v>
      </c>
      <c r="G11" s="398"/>
      <c r="H11" s="402"/>
    </row>
    <row r="12" spans="1:8">
      <c r="A12" s="111"/>
      <c r="B12" s="384"/>
      <c r="C12" s="396"/>
      <c r="D12" s="399" t="s">
        <v>1968</v>
      </c>
      <c r="E12" s="384">
        <v>59</v>
      </c>
      <c r="F12" s="396">
        <v>1.5</v>
      </c>
      <c r="G12" s="398" t="s">
        <v>669</v>
      </c>
      <c r="H12" s="403">
        <v>1022</v>
      </c>
    </row>
    <row r="13" spans="1:8">
      <c r="A13" s="111"/>
      <c r="B13" s="384"/>
      <c r="C13" s="396"/>
      <c r="D13" s="399" t="s">
        <v>549</v>
      </c>
      <c r="E13" s="384">
        <v>19</v>
      </c>
      <c r="F13" s="396">
        <v>0.5</v>
      </c>
      <c r="G13" s="398"/>
      <c r="H13" s="402"/>
    </row>
    <row r="14" spans="1:8">
      <c r="A14" s="111"/>
      <c r="B14" s="384"/>
      <c r="C14" s="396"/>
      <c r="D14" s="399" t="s">
        <v>715</v>
      </c>
      <c r="E14" s="384">
        <v>180</v>
      </c>
      <c r="F14" s="396">
        <v>4.5999999999999996</v>
      </c>
      <c r="G14" s="398" t="s">
        <v>1969</v>
      </c>
      <c r="H14" s="402">
        <v>88.1</v>
      </c>
    </row>
    <row r="15" spans="1:8">
      <c r="A15" s="111"/>
      <c r="B15" s="384"/>
      <c r="C15" s="396"/>
      <c r="D15" s="399" t="s">
        <v>268</v>
      </c>
      <c r="E15" s="384">
        <v>333</v>
      </c>
      <c r="F15" s="396">
        <v>8.5</v>
      </c>
      <c r="G15" s="398"/>
      <c r="H15" s="402"/>
    </row>
    <row r="16" spans="1:8">
      <c r="A16" s="111"/>
      <c r="B16" s="384"/>
      <c r="C16" s="396"/>
      <c r="D16" s="399" t="s">
        <v>1864</v>
      </c>
      <c r="E16" s="384">
        <v>454</v>
      </c>
      <c r="F16" s="396">
        <v>11.6</v>
      </c>
      <c r="G16" s="398" t="s">
        <v>1252</v>
      </c>
      <c r="H16" s="402">
        <v>113.3</v>
      </c>
    </row>
    <row r="17" spans="1:36">
      <c r="A17" s="111"/>
      <c r="B17" s="384"/>
      <c r="C17" s="396"/>
      <c r="D17" s="399" t="s">
        <v>883</v>
      </c>
      <c r="E17" s="384">
        <v>170</v>
      </c>
      <c r="F17" s="396">
        <v>4.4000000000000004</v>
      </c>
      <c r="G17" s="398"/>
      <c r="H17" s="402"/>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row>
    <row r="18" spans="1:36">
      <c r="A18" s="202"/>
      <c r="B18" s="393"/>
      <c r="C18" s="397"/>
      <c r="D18" s="399" t="s">
        <v>1970</v>
      </c>
      <c r="E18" s="393">
        <v>205</v>
      </c>
      <c r="F18" s="396">
        <v>5.3</v>
      </c>
      <c r="G18" s="398"/>
      <c r="H18" s="404"/>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row>
    <row r="19" spans="1:36">
      <c r="A19" s="185" t="s">
        <v>219</v>
      </c>
      <c r="B19" s="194"/>
      <c r="C19" s="194"/>
      <c r="D19" s="400"/>
      <c r="E19" s="194"/>
      <c r="F19" s="400"/>
      <c r="G19" s="400"/>
      <c r="H19" s="194"/>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row>
    <row r="20" spans="1:36">
      <c r="A20" s="377"/>
      <c r="B20" s="377"/>
      <c r="C20" s="377"/>
      <c r="D20" s="377"/>
      <c r="E20" s="377"/>
      <c r="F20" s="377"/>
      <c r="G20" s="377"/>
      <c r="H20" s="37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row>
    <row r="21" spans="1:36">
      <c r="A21" s="377"/>
      <c r="B21" s="377"/>
      <c r="C21" s="377"/>
      <c r="D21" s="377"/>
      <c r="E21" s="377"/>
      <c r="F21" s="377"/>
      <c r="G21" s="377"/>
      <c r="H21" s="37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row>
    <row r="22" spans="1:36">
      <c r="A22" s="377"/>
      <c r="B22" s="377"/>
      <c r="C22" s="377"/>
      <c r="D22" s="377"/>
      <c r="E22" s="377"/>
      <c r="F22" s="377"/>
      <c r="G22" s="377"/>
      <c r="H22" s="377"/>
    </row>
    <row r="23" spans="1:36">
      <c r="A23" s="377"/>
      <c r="B23" s="377"/>
      <c r="C23" s="377"/>
      <c r="D23" s="377"/>
      <c r="E23" s="377"/>
      <c r="F23" s="377"/>
      <c r="G23" s="377"/>
      <c r="H23" s="377"/>
    </row>
    <row r="24" spans="1:36">
      <c r="A24" s="377"/>
      <c r="B24" s="377"/>
      <c r="C24" s="377"/>
      <c r="D24" s="377"/>
      <c r="E24" s="377"/>
      <c r="F24" s="377"/>
      <c r="G24" s="377"/>
      <c r="H24" s="377"/>
    </row>
    <row r="25" spans="1:36">
      <c r="A25" s="377"/>
      <c r="B25" s="377"/>
      <c r="C25" s="377"/>
      <c r="D25" s="377"/>
      <c r="E25" s="377"/>
      <c r="F25" s="377"/>
      <c r="G25" s="377"/>
      <c r="H25" s="377"/>
    </row>
    <row r="26" spans="1:36">
      <c r="A26" s="377"/>
      <c r="B26" s="377"/>
      <c r="C26" s="377"/>
      <c r="D26" s="377"/>
      <c r="E26" s="377"/>
      <c r="F26" s="377"/>
      <c r="G26" s="377"/>
      <c r="H26" s="377"/>
    </row>
    <row r="27" spans="1:36">
      <c r="A27" s="377"/>
      <c r="B27" s="377"/>
      <c r="C27" s="377"/>
      <c r="D27" s="377"/>
      <c r="E27" s="377"/>
      <c r="F27" s="377"/>
      <c r="G27" s="377"/>
      <c r="H27" s="377"/>
    </row>
    <row r="28" spans="1:36">
      <c r="A28" s="377"/>
      <c r="B28" s="377"/>
      <c r="C28" s="377"/>
      <c r="D28" s="377"/>
      <c r="E28" s="377"/>
      <c r="F28" s="377"/>
      <c r="G28" s="377"/>
      <c r="H28" s="377"/>
    </row>
  </sheetData>
  <mergeCells count="1">
    <mergeCell ref="A1:H1"/>
  </mergeCells>
  <phoneticPr fontId="4"/>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3.5"/>
  <cols>
    <col min="1" max="1" width="10.375" style="1" customWidth="1"/>
    <col min="2" max="2" width="5" style="1" customWidth="1"/>
    <col min="3" max="3" width="10.5" style="1" customWidth="1"/>
    <col min="4" max="4" width="5.125" style="1" customWidth="1"/>
    <col min="5" max="5" width="10.375" style="1" customWidth="1"/>
    <col min="6" max="6" width="5.125" style="1" customWidth="1"/>
    <col min="7" max="7" width="10.25" style="1" customWidth="1"/>
    <col min="8" max="8" width="4.875" style="1" customWidth="1"/>
    <col min="9" max="9" width="10.375" style="1" customWidth="1"/>
    <col min="10" max="10" width="5" style="1" customWidth="1"/>
    <col min="11" max="11" width="10.25" style="1" customWidth="1"/>
    <col min="12" max="256" width="9" style="1" customWidth="1"/>
    <col min="257" max="257" width="10.375" style="1" customWidth="1"/>
    <col min="258" max="258" width="5" style="1" customWidth="1"/>
    <col min="259" max="259" width="10.5" style="1" customWidth="1"/>
    <col min="260" max="260" width="5.125" style="1" customWidth="1"/>
    <col min="261" max="261" width="10.375" style="1" customWidth="1"/>
    <col min="262" max="262" width="5.125" style="1" customWidth="1"/>
    <col min="263" max="263" width="10.25" style="1" customWidth="1"/>
    <col min="264" max="264" width="4.875" style="1" customWidth="1"/>
    <col min="265" max="265" width="10.375" style="1" customWidth="1"/>
    <col min="266" max="266" width="5" style="1" customWidth="1"/>
    <col min="267" max="267" width="10.25" style="1" customWidth="1"/>
    <col min="268" max="512" width="9" style="1" customWidth="1"/>
    <col min="513" max="513" width="10.375" style="1" customWidth="1"/>
    <col min="514" max="514" width="5" style="1" customWidth="1"/>
    <col min="515" max="515" width="10.5" style="1" customWidth="1"/>
    <col min="516" max="516" width="5.125" style="1" customWidth="1"/>
    <col min="517" max="517" width="10.375" style="1" customWidth="1"/>
    <col min="518" max="518" width="5.125" style="1" customWidth="1"/>
    <col min="519" max="519" width="10.25" style="1" customWidth="1"/>
    <col min="520" max="520" width="4.875" style="1" customWidth="1"/>
    <col min="521" max="521" width="10.375" style="1" customWidth="1"/>
    <col min="522" max="522" width="5" style="1" customWidth="1"/>
    <col min="523" max="523" width="10.25" style="1" customWidth="1"/>
    <col min="524" max="768" width="9" style="1" customWidth="1"/>
    <col min="769" max="769" width="10.375" style="1" customWidth="1"/>
    <col min="770" max="770" width="5" style="1" customWidth="1"/>
    <col min="771" max="771" width="10.5" style="1" customWidth="1"/>
    <col min="772" max="772" width="5.125" style="1" customWidth="1"/>
    <col min="773" max="773" width="10.375" style="1" customWidth="1"/>
    <col min="774" max="774" width="5.125" style="1" customWidth="1"/>
    <col min="775" max="775" width="10.25" style="1" customWidth="1"/>
    <col min="776" max="776" width="4.875" style="1" customWidth="1"/>
    <col min="777" max="777" width="10.375" style="1" customWidth="1"/>
    <col min="778" max="778" width="5" style="1" customWidth="1"/>
    <col min="779" max="779" width="10.25" style="1" customWidth="1"/>
    <col min="780" max="1024" width="9" style="1" customWidth="1"/>
    <col min="1025" max="1025" width="10.375" style="1" customWidth="1"/>
    <col min="1026" max="1026" width="5" style="1" customWidth="1"/>
    <col min="1027" max="1027" width="10.5" style="1" customWidth="1"/>
    <col min="1028" max="1028" width="5.125" style="1" customWidth="1"/>
    <col min="1029" max="1029" width="10.375" style="1" customWidth="1"/>
    <col min="1030" max="1030" width="5.125" style="1" customWidth="1"/>
    <col min="1031" max="1031" width="10.25" style="1" customWidth="1"/>
    <col min="1032" max="1032" width="4.875" style="1" customWidth="1"/>
    <col min="1033" max="1033" width="10.375" style="1" customWidth="1"/>
    <col min="1034" max="1034" width="5" style="1" customWidth="1"/>
    <col min="1035" max="1035" width="10.25" style="1" customWidth="1"/>
    <col min="1036" max="1280" width="9" style="1" customWidth="1"/>
    <col min="1281" max="1281" width="10.375" style="1" customWidth="1"/>
    <col min="1282" max="1282" width="5" style="1" customWidth="1"/>
    <col min="1283" max="1283" width="10.5" style="1" customWidth="1"/>
    <col min="1284" max="1284" width="5.125" style="1" customWidth="1"/>
    <col min="1285" max="1285" width="10.375" style="1" customWidth="1"/>
    <col min="1286" max="1286" width="5.125" style="1" customWidth="1"/>
    <col min="1287" max="1287" width="10.25" style="1" customWidth="1"/>
    <col min="1288" max="1288" width="4.875" style="1" customWidth="1"/>
    <col min="1289" max="1289" width="10.375" style="1" customWidth="1"/>
    <col min="1290" max="1290" width="5" style="1" customWidth="1"/>
    <col min="1291" max="1291" width="10.25" style="1" customWidth="1"/>
    <col min="1292" max="1536" width="9" style="1" customWidth="1"/>
    <col min="1537" max="1537" width="10.375" style="1" customWidth="1"/>
    <col min="1538" max="1538" width="5" style="1" customWidth="1"/>
    <col min="1539" max="1539" width="10.5" style="1" customWidth="1"/>
    <col min="1540" max="1540" width="5.125" style="1" customWidth="1"/>
    <col min="1541" max="1541" width="10.375" style="1" customWidth="1"/>
    <col min="1542" max="1542" width="5.125" style="1" customWidth="1"/>
    <col min="1543" max="1543" width="10.25" style="1" customWidth="1"/>
    <col min="1544" max="1544" width="4.875" style="1" customWidth="1"/>
    <col min="1545" max="1545" width="10.375" style="1" customWidth="1"/>
    <col min="1546" max="1546" width="5" style="1" customWidth="1"/>
    <col min="1547" max="1547" width="10.25" style="1" customWidth="1"/>
    <col min="1548" max="1792" width="9" style="1" customWidth="1"/>
    <col min="1793" max="1793" width="10.375" style="1" customWidth="1"/>
    <col min="1794" max="1794" width="5" style="1" customWidth="1"/>
    <col min="1795" max="1795" width="10.5" style="1" customWidth="1"/>
    <col min="1796" max="1796" width="5.125" style="1" customWidth="1"/>
    <col min="1797" max="1797" width="10.375" style="1" customWidth="1"/>
    <col min="1798" max="1798" width="5.125" style="1" customWidth="1"/>
    <col min="1799" max="1799" width="10.25" style="1" customWidth="1"/>
    <col min="1800" max="1800" width="4.875" style="1" customWidth="1"/>
    <col min="1801" max="1801" width="10.375" style="1" customWidth="1"/>
    <col min="1802" max="1802" width="5" style="1" customWidth="1"/>
    <col min="1803" max="1803" width="10.25" style="1" customWidth="1"/>
    <col min="1804" max="2048" width="9" style="1" customWidth="1"/>
    <col min="2049" max="2049" width="10.375" style="1" customWidth="1"/>
    <col min="2050" max="2050" width="5" style="1" customWidth="1"/>
    <col min="2051" max="2051" width="10.5" style="1" customWidth="1"/>
    <col min="2052" max="2052" width="5.125" style="1" customWidth="1"/>
    <col min="2053" max="2053" width="10.375" style="1" customWidth="1"/>
    <col min="2054" max="2054" width="5.125" style="1" customWidth="1"/>
    <col min="2055" max="2055" width="10.25" style="1" customWidth="1"/>
    <col min="2056" max="2056" width="4.875" style="1" customWidth="1"/>
    <col min="2057" max="2057" width="10.375" style="1" customWidth="1"/>
    <col min="2058" max="2058" width="5" style="1" customWidth="1"/>
    <col min="2059" max="2059" width="10.25" style="1" customWidth="1"/>
    <col min="2060" max="2304" width="9" style="1" customWidth="1"/>
    <col min="2305" max="2305" width="10.375" style="1" customWidth="1"/>
    <col min="2306" max="2306" width="5" style="1" customWidth="1"/>
    <col min="2307" max="2307" width="10.5" style="1" customWidth="1"/>
    <col min="2308" max="2308" width="5.125" style="1" customWidth="1"/>
    <col min="2309" max="2309" width="10.375" style="1" customWidth="1"/>
    <col min="2310" max="2310" width="5.125" style="1" customWidth="1"/>
    <col min="2311" max="2311" width="10.25" style="1" customWidth="1"/>
    <col min="2312" max="2312" width="4.875" style="1" customWidth="1"/>
    <col min="2313" max="2313" width="10.375" style="1" customWidth="1"/>
    <col min="2314" max="2314" width="5" style="1" customWidth="1"/>
    <col min="2315" max="2315" width="10.25" style="1" customWidth="1"/>
    <col min="2316" max="2560" width="9" style="1" customWidth="1"/>
    <col min="2561" max="2561" width="10.375" style="1" customWidth="1"/>
    <col min="2562" max="2562" width="5" style="1" customWidth="1"/>
    <col min="2563" max="2563" width="10.5" style="1" customWidth="1"/>
    <col min="2564" max="2564" width="5.125" style="1" customWidth="1"/>
    <col min="2565" max="2565" width="10.375" style="1" customWidth="1"/>
    <col min="2566" max="2566" width="5.125" style="1" customWidth="1"/>
    <col min="2567" max="2567" width="10.25" style="1" customWidth="1"/>
    <col min="2568" max="2568" width="4.875" style="1" customWidth="1"/>
    <col min="2569" max="2569" width="10.375" style="1" customWidth="1"/>
    <col min="2570" max="2570" width="5" style="1" customWidth="1"/>
    <col min="2571" max="2571" width="10.25" style="1" customWidth="1"/>
    <col min="2572" max="2816" width="9" style="1" customWidth="1"/>
    <col min="2817" max="2817" width="10.375" style="1" customWidth="1"/>
    <col min="2818" max="2818" width="5" style="1" customWidth="1"/>
    <col min="2819" max="2819" width="10.5" style="1" customWidth="1"/>
    <col min="2820" max="2820" width="5.125" style="1" customWidth="1"/>
    <col min="2821" max="2821" width="10.375" style="1" customWidth="1"/>
    <col min="2822" max="2822" width="5.125" style="1" customWidth="1"/>
    <col min="2823" max="2823" width="10.25" style="1" customWidth="1"/>
    <col min="2824" max="2824" width="4.875" style="1" customWidth="1"/>
    <col min="2825" max="2825" width="10.375" style="1" customWidth="1"/>
    <col min="2826" max="2826" width="5" style="1" customWidth="1"/>
    <col min="2827" max="2827" width="10.25" style="1" customWidth="1"/>
    <col min="2828" max="3072" width="9" style="1" customWidth="1"/>
    <col min="3073" max="3073" width="10.375" style="1" customWidth="1"/>
    <col min="3074" max="3074" width="5" style="1" customWidth="1"/>
    <col min="3075" max="3075" width="10.5" style="1" customWidth="1"/>
    <col min="3076" max="3076" width="5.125" style="1" customWidth="1"/>
    <col min="3077" max="3077" width="10.375" style="1" customWidth="1"/>
    <col min="3078" max="3078" width="5.125" style="1" customWidth="1"/>
    <col min="3079" max="3079" width="10.25" style="1" customWidth="1"/>
    <col min="3080" max="3080" width="4.875" style="1" customWidth="1"/>
    <col min="3081" max="3081" width="10.375" style="1" customWidth="1"/>
    <col min="3082" max="3082" width="5" style="1" customWidth="1"/>
    <col min="3083" max="3083" width="10.25" style="1" customWidth="1"/>
    <col min="3084" max="3328" width="9" style="1" customWidth="1"/>
    <col min="3329" max="3329" width="10.375" style="1" customWidth="1"/>
    <col min="3330" max="3330" width="5" style="1" customWidth="1"/>
    <col min="3331" max="3331" width="10.5" style="1" customWidth="1"/>
    <col min="3332" max="3332" width="5.125" style="1" customWidth="1"/>
    <col min="3333" max="3333" width="10.375" style="1" customWidth="1"/>
    <col min="3334" max="3334" width="5.125" style="1" customWidth="1"/>
    <col min="3335" max="3335" width="10.25" style="1" customWidth="1"/>
    <col min="3336" max="3336" width="4.875" style="1" customWidth="1"/>
    <col min="3337" max="3337" width="10.375" style="1" customWidth="1"/>
    <col min="3338" max="3338" width="5" style="1" customWidth="1"/>
    <col min="3339" max="3339" width="10.25" style="1" customWidth="1"/>
    <col min="3340" max="3584" width="9" style="1" customWidth="1"/>
    <col min="3585" max="3585" width="10.375" style="1" customWidth="1"/>
    <col min="3586" max="3586" width="5" style="1" customWidth="1"/>
    <col min="3587" max="3587" width="10.5" style="1" customWidth="1"/>
    <col min="3588" max="3588" width="5.125" style="1" customWidth="1"/>
    <col min="3589" max="3589" width="10.375" style="1" customWidth="1"/>
    <col min="3590" max="3590" width="5.125" style="1" customWidth="1"/>
    <col min="3591" max="3591" width="10.25" style="1" customWidth="1"/>
    <col min="3592" max="3592" width="4.875" style="1" customWidth="1"/>
    <col min="3593" max="3593" width="10.375" style="1" customWidth="1"/>
    <col min="3594" max="3594" width="5" style="1" customWidth="1"/>
    <col min="3595" max="3595" width="10.25" style="1" customWidth="1"/>
    <col min="3596" max="3840" width="9" style="1" customWidth="1"/>
    <col min="3841" max="3841" width="10.375" style="1" customWidth="1"/>
    <col min="3842" max="3842" width="5" style="1" customWidth="1"/>
    <col min="3843" max="3843" width="10.5" style="1" customWidth="1"/>
    <col min="3844" max="3844" width="5.125" style="1" customWidth="1"/>
    <col min="3845" max="3845" width="10.375" style="1" customWidth="1"/>
    <col min="3846" max="3846" width="5.125" style="1" customWidth="1"/>
    <col min="3847" max="3847" width="10.25" style="1" customWidth="1"/>
    <col min="3848" max="3848" width="4.875" style="1" customWidth="1"/>
    <col min="3849" max="3849" width="10.375" style="1" customWidth="1"/>
    <col min="3850" max="3850" width="5" style="1" customWidth="1"/>
    <col min="3851" max="3851" width="10.25" style="1" customWidth="1"/>
    <col min="3852" max="4096" width="9" style="1" customWidth="1"/>
    <col min="4097" max="4097" width="10.375" style="1" customWidth="1"/>
    <col min="4098" max="4098" width="5" style="1" customWidth="1"/>
    <col min="4099" max="4099" width="10.5" style="1" customWidth="1"/>
    <col min="4100" max="4100" width="5.125" style="1" customWidth="1"/>
    <col min="4101" max="4101" width="10.375" style="1" customWidth="1"/>
    <col min="4102" max="4102" width="5.125" style="1" customWidth="1"/>
    <col min="4103" max="4103" width="10.25" style="1" customWidth="1"/>
    <col min="4104" max="4104" width="4.875" style="1" customWidth="1"/>
    <col min="4105" max="4105" width="10.375" style="1" customWidth="1"/>
    <col min="4106" max="4106" width="5" style="1" customWidth="1"/>
    <col min="4107" max="4107" width="10.25" style="1" customWidth="1"/>
    <col min="4108" max="4352" width="9" style="1" customWidth="1"/>
    <col min="4353" max="4353" width="10.375" style="1" customWidth="1"/>
    <col min="4354" max="4354" width="5" style="1" customWidth="1"/>
    <col min="4355" max="4355" width="10.5" style="1" customWidth="1"/>
    <col min="4356" max="4356" width="5.125" style="1" customWidth="1"/>
    <col min="4357" max="4357" width="10.375" style="1" customWidth="1"/>
    <col min="4358" max="4358" width="5.125" style="1" customWidth="1"/>
    <col min="4359" max="4359" width="10.25" style="1" customWidth="1"/>
    <col min="4360" max="4360" width="4.875" style="1" customWidth="1"/>
    <col min="4361" max="4361" width="10.375" style="1" customWidth="1"/>
    <col min="4362" max="4362" width="5" style="1" customWidth="1"/>
    <col min="4363" max="4363" width="10.25" style="1" customWidth="1"/>
    <col min="4364" max="4608" width="9" style="1" customWidth="1"/>
    <col min="4609" max="4609" width="10.375" style="1" customWidth="1"/>
    <col min="4610" max="4610" width="5" style="1" customWidth="1"/>
    <col min="4611" max="4611" width="10.5" style="1" customWidth="1"/>
    <col min="4612" max="4612" width="5.125" style="1" customWidth="1"/>
    <col min="4613" max="4613" width="10.375" style="1" customWidth="1"/>
    <col min="4614" max="4614" width="5.125" style="1" customWidth="1"/>
    <col min="4615" max="4615" width="10.25" style="1" customWidth="1"/>
    <col min="4616" max="4616" width="4.875" style="1" customWidth="1"/>
    <col min="4617" max="4617" width="10.375" style="1" customWidth="1"/>
    <col min="4618" max="4618" width="5" style="1" customWidth="1"/>
    <col min="4619" max="4619" width="10.25" style="1" customWidth="1"/>
    <col min="4620" max="4864" width="9" style="1" customWidth="1"/>
    <col min="4865" max="4865" width="10.375" style="1" customWidth="1"/>
    <col min="4866" max="4866" width="5" style="1" customWidth="1"/>
    <col min="4867" max="4867" width="10.5" style="1" customWidth="1"/>
    <col min="4868" max="4868" width="5.125" style="1" customWidth="1"/>
    <col min="4869" max="4869" width="10.375" style="1" customWidth="1"/>
    <col min="4870" max="4870" width="5.125" style="1" customWidth="1"/>
    <col min="4871" max="4871" width="10.25" style="1" customWidth="1"/>
    <col min="4872" max="4872" width="4.875" style="1" customWidth="1"/>
    <col min="4873" max="4873" width="10.375" style="1" customWidth="1"/>
    <col min="4874" max="4874" width="5" style="1" customWidth="1"/>
    <col min="4875" max="4875" width="10.25" style="1" customWidth="1"/>
    <col min="4876" max="5120" width="9" style="1" customWidth="1"/>
    <col min="5121" max="5121" width="10.375" style="1" customWidth="1"/>
    <col min="5122" max="5122" width="5" style="1" customWidth="1"/>
    <col min="5123" max="5123" width="10.5" style="1" customWidth="1"/>
    <col min="5124" max="5124" width="5.125" style="1" customWidth="1"/>
    <col min="5125" max="5125" width="10.375" style="1" customWidth="1"/>
    <col min="5126" max="5126" width="5.125" style="1" customWidth="1"/>
    <col min="5127" max="5127" width="10.25" style="1" customWidth="1"/>
    <col min="5128" max="5128" width="4.875" style="1" customWidth="1"/>
    <col min="5129" max="5129" width="10.375" style="1" customWidth="1"/>
    <col min="5130" max="5130" width="5" style="1" customWidth="1"/>
    <col min="5131" max="5131" width="10.25" style="1" customWidth="1"/>
    <col min="5132" max="5376" width="9" style="1" customWidth="1"/>
    <col min="5377" max="5377" width="10.375" style="1" customWidth="1"/>
    <col min="5378" max="5378" width="5" style="1" customWidth="1"/>
    <col min="5379" max="5379" width="10.5" style="1" customWidth="1"/>
    <col min="5380" max="5380" width="5.125" style="1" customWidth="1"/>
    <col min="5381" max="5381" width="10.375" style="1" customWidth="1"/>
    <col min="5382" max="5382" width="5.125" style="1" customWidth="1"/>
    <col min="5383" max="5383" width="10.25" style="1" customWidth="1"/>
    <col min="5384" max="5384" width="4.875" style="1" customWidth="1"/>
    <col min="5385" max="5385" width="10.375" style="1" customWidth="1"/>
    <col min="5386" max="5386" width="5" style="1" customWidth="1"/>
    <col min="5387" max="5387" width="10.25" style="1" customWidth="1"/>
    <col min="5388" max="5632" width="9" style="1" customWidth="1"/>
    <col min="5633" max="5633" width="10.375" style="1" customWidth="1"/>
    <col min="5634" max="5634" width="5" style="1" customWidth="1"/>
    <col min="5635" max="5635" width="10.5" style="1" customWidth="1"/>
    <col min="5636" max="5636" width="5.125" style="1" customWidth="1"/>
    <col min="5637" max="5637" width="10.375" style="1" customWidth="1"/>
    <col min="5638" max="5638" width="5.125" style="1" customWidth="1"/>
    <col min="5639" max="5639" width="10.25" style="1" customWidth="1"/>
    <col min="5640" max="5640" width="4.875" style="1" customWidth="1"/>
    <col min="5641" max="5641" width="10.375" style="1" customWidth="1"/>
    <col min="5642" max="5642" width="5" style="1" customWidth="1"/>
    <col min="5643" max="5643" width="10.25" style="1" customWidth="1"/>
    <col min="5644" max="5888" width="9" style="1" customWidth="1"/>
    <col min="5889" max="5889" width="10.375" style="1" customWidth="1"/>
    <col min="5890" max="5890" width="5" style="1" customWidth="1"/>
    <col min="5891" max="5891" width="10.5" style="1" customWidth="1"/>
    <col min="5892" max="5892" width="5.125" style="1" customWidth="1"/>
    <col min="5893" max="5893" width="10.375" style="1" customWidth="1"/>
    <col min="5894" max="5894" width="5.125" style="1" customWidth="1"/>
    <col min="5895" max="5895" width="10.25" style="1" customWidth="1"/>
    <col min="5896" max="5896" width="4.875" style="1" customWidth="1"/>
    <col min="5897" max="5897" width="10.375" style="1" customWidth="1"/>
    <col min="5898" max="5898" width="5" style="1" customWidth="1"/>
    <col min="5899" max="5899" width="10.25" style="1" customWidth="1"/>
    <col min="5900" max="6144" width="9" style="1" customWidth="1"/>
    <col min="6145" max="6145" width="10.375" style="1" customWidth="1"/>
    <col min="6146" max="6146" width="5" style="1" customWidth="1"/>
    <col min="6147" max="6147" width="10.5" style="1" customWidth="1"/>
    <col min="6148" max="6148" width="5.125" style="1" customWidth="1"/>
    <col min="6149" max="6149" width="10.375" style="1" customWidth="1"/>
    <col min="6150" max="6150" width="5.125" style="1" customWidth="1"/>
    <col min="6151" max="6151" width="10.25" style="1" customWidth="1"/>
    <col min="6152" max="6152" width="4.875" style="1" customWidth="1"/>
    <col min="6153" max="6153" width="10.375" style="1" customWidth="1"/>
    <col min="6154" max="6154" width="5" style="1" customWidth="1"/>
    <col min="6155" max="6155" width="10.25" style="1" customWidth="1"/>
    <col min="6156" max="6400" width="9" style="1" customWidth="1"/>
    <col min="6401" max="6401" width="10.375" style="1" customWidth="1"/>
    <col min="6402" max="6402" width="5" style="1" customWidth="1"/>
    <col min="6403" max="6403" width="10.5" style="1" customWidth="1"/>
    <col min="6404" max="6404" width="5.125" style="1" customWidth="1"/>
    <col min="6405" max="6405" width="10.375" style="1" customWidth="1"/>
    <col min="6406" max="6406" width="5.125" style="1" customWidth="1"/>
    <col min="6407" max="6407" width="10.25" style="1" customWidth="1"/>
    <col min="6408" max="6408" width="4.875" style="1" customWidth="1"/>
    <col min="6409" max="6409" width="10.375" style="1" customWidth="1"/>
    <col min="6410" max="6410" width="5" style="1" customWidth="1"/>
    <col min="6411" max="6411" width="10.25" style="1" customWidth="1"/>
    <col min="6412" max="6656" width="9" style="1" customWidth="1"/>
    <col min="6657" max="6657" width="10.375" style="1" customWidth="1"/>
    <col min="6658" max="6658" width="5" style="1" customWidth="1"/>
    <col min="6659" max="6659" width="10.5" style="1" customWidth="1"/>
    <col min="6660" max="6660" width="5.125" style="1" customWidth="1"/>
    <col min="6661" max="6661" width="10.375" style="1" customWidth="1"/>
    <col min="6662" max="6662" width="5.125" style="1" customWidth="1"/>
    <col min="6663" max="6663" width="10.25" style="1" customWidth="1"/>
    <col min="6664" max="6664" width="4.875" style="1" customWidth="1"/>
    <col min="6665" max="6665" width="10.375" style="1" customWidth="1"/>
    <col min="6666" max="6666" width="5" style="1" customWidth="1"/>
    <col min="6667" max="6667" width="10.25" style="1" customWidth="1"/>
    <col min="6668" max="6912" width="9" style="1" customWidth="1"/>
    <col min="6913" max="6913" width="10.375" style="1" customWidth="1"/>
    <col min="6914" max="6914" width="5" style="1" customWidth="1"/>
    <col min="6915" max="6915" width="10.5" style="1" customWidth="1"/>
    <col min="6916" max="6916" width="5.125" style="1" customWidth="1"/>
    <col min="6917" max="6917" width="10.375" style="1" customWidth="1"/>
    <col min="6918" max="6918" width="5.125" style="1" customWidth="1"/>
    <col min="6919" max="6919" width="10.25" style="1" customWidth="1"/>
    <col min="6920" max="6920" width="4.875" style="1" customWidth="1"/>
    <col min="6921" max="6921" width="10.375" style="1" customWidth="1"/>
    <col min="6922" max="6922" width="5" style="1" customWidth="1"/>
    <col min="6923" max="6923" width="10.25" style="1" customWidth="1"/>
    <col min="6924" max="7168" width="9" style="1" customWidth="1"/>
    <col min="7169" max="7169" width="10.375" style="1" customWidth="1"/>
    <col min="7170" max="7170" width="5" style="1" customWidth="1"/>
    <col min="7171" max="7171" width="10.5" style="1" customWidth="1"/>
    <col min="7172" max="7172" width="5.125" style="1" customWidth="1"/>
    <col min="7173" max="7173" width="10.375" style="1" customWidth="1"/>
    <col min="7174" max="7174" width="5.125" style="1" customWidth="1"/>
    <col min="7175" max="7175" width="10.25" style="1" customWidth="1"/>
    <col min="7176" max="7176" width="4.875" style="1" customWidth="1"/>
    <col min="7177" max="7177" width="10.375" style="1" customWidth="1"/>
    <col min="7178" max="7178" width="5" style="1" customWidth="1"/>
    <col min="7179" max="7179" width="10.25" style="1" customWidth="1"/>
    <col min="7180" max="7424" width="9" style="1" customWidth="1"/>
    <col min="7425" max="7425" width="10.375" style="1" customWidth="1"/>
    <col min="7426" max="7426" width="5" style="1" customWidth="1"/>
    <col min="7427" max="7427" width="10.5" style="1" customWidth="1"/>
    <col min="7428" max="7428" width="5.125" style="1" customWidth="1"/>
    <col min="7429" max="7429" width="10.375" style="1" customWidth="1"/>
    <col min="7430" max="7430" width="5.125" style="1" customWidth="1"/>
    <col min="7431" max="7431" width="10.25" style="1" customWidth="1"/>
    <col min="7432" max="7432" width="4.875" style="1" customWidth="1"/>
    <col min="7433" max="7433" width="10.375" style="1" customWidth="1"/>
    <col min="7434" max="7434" width="5" style="1" customWidth="1"/>
    <col min="7435" max="7435" width="10.25" style="1" customWidth="1"/>
    <col min="7436" max="7680" width="9" style="1" customWidth="1"/>
    <col min="7681" max="7681" width="10.375" style="1" customWidth="1"/>
    <col min="7682" max="7682" width="5" style="1" customWidth="1"/>
    <col min="7683" max="7683" width="10.5" style="1" customWidth="1"/>
    <col min="7684" max="7684" width="5.125" style="1" customWidth="1"/>
    <col min="7685" max="7685" width="10.375" style="1" customWidth="1"/>
    <col min="7686" max="7686" width="5.125" style="1" customWidth="1"/>
    <col min="7687" max="7687" width="10.25" style="1" customWidth="1"/>
    <col min="7688" max="7688" width="4.875" style="1" customWidth="1"/>
    <col min="7689" max="7689" width="10.375" style="1" customWidth="1"/>
    <col min="7690" max="7690" width="5" style="1" customWidth="1"/>
    <col min="7691" max="7691" width="10.25" style="1" customWidth="1"/>
    <col min="7692" max="7936" width="9" style="1" customWidth="1"/>
    <col min="7937" max="7937" width="10.375" style="1" customWidth="1"/>
    <col min="7938" max="7938" width="5" style="1" customWidth="1"/>
    <col min="7939" max="7939" width="10.5" style="1" customWidth="1"/>
    <col min="7940" max="7940" width="5.125" style="1" customWidth="1"/>
    <col min="7941" max="7941" width="10.375" style="1" customWidth="1"/>
    <col min="7942" max="7942" width="5.125" style="1" customWidth="1"/>
    <col min="7943" max="7943" width="10.25" style="1" customWidth="1"/>
    <col min="7944" max="7944" width="4.875" style="1" customWidth="1"/>
    <col min="7945" max="7945" width="10.375" style="1" customWidth="1"/>
    <col min="7946" max="7946" width="5" style="1" customWidth="1"/>
    <col min="7947" max="7947" width="10.25" style="1" customWidth="1"/>
    <col min="7948" max="8192" width="9" style="1" customWidth="1"/>
    <col min="8193" max="8193" width="10.375" style="1" customWidth="1"/>
    <col min="8194" max="8194" width="5" style="1" customWidth="1"/>
    <col min="8195" max="8195" width="10.5" style="1" customWidth="1"/>
    <col min="8196" max="8196" width="5.125" style="1" customWidth="1"/>
    <col min="8197" max="8197" width="10.375" style="1" customWidth="1"/>
    <col min="8198" max="8198" width="5.125" style="1" customWidth="1"/>
    <col min="8199" max="8199" width="10.25" style="1" customWidth="1"/>
    <col min="8200" max="8200" width="4.875" style="1" customWidth="1"/>
    <col min="8201" max="8201" width="10.375" style="1" customWidth="1"/>
    <col min="8202" max="8202" width="5" style="1" customWidth="1"/>
    <col min="8203" max="8203" width="10.25" style="1" customWidth="1"/>
    <col min="8204" max="8448" width="9" style="1" customWidth="1"/>
    <col min="8449" max="8449" width="10.375" style="1" customWidth="1"/>
    <col min="8450" max="8450" width="5" style="1" customWidth="1"/>
    <col min="8451" max="8451" width="10.5" style="1" customWidth="1"/>
    <col min="8452" max="8452" width="5.125" style="1" customWidth="1"/>
    <col min="8453" max="8453" width="10.375" style="1" customWidth="1"/>
    <col min="8454" max="8454" width="5.125" style="1" customWidth="1"/>
    <col min="8455" max="8455" width="10.25" style="1" customWidth="1"/>
    <col min="8456" max="8456" width="4.875" style="1" customWidth="1"/>
    <col min="8457" max="8457" width="10.375" style="1" customWidth="1"/>
    <col min="8458" max="8458" width="5" style="1" customWidth="1"/>
    <col min="8459" max="8459" width="10.25" style="1" customWidth="1"/>
    <col min="8460" max="8704" width="9" style="1" customWidth="1"/>
    <col min="8705" max="8705" width="10.375" style="1" customWidth="1"/>
    <col min="8706" max="8706" width="5" style="1" customWidth="1"/>
    <col min="8707" max="8707" width="10.5" style="1" customWidth="1"/>
    <col min="8708" max="8708" width="5.125" style="1" customWidth="1"/>
    <col min="8709" max="8709" width="10.375" style="1" customWidth="1"/>
    <col min="8710" max="8710" width="5.125" style="1" customWidth="1"/>
    <col min="8711" max="8711" width="10.25" style="1" customWidth="1"/>
    <col min="8712" max="8712" width="4.875" style="1" customWidth="1"/>
    <col min="8713" max="8713" width="10.375" style="1" customWidth="1"/>
    <col min="8714" max="8714" width="5" style="1" customWidth="1"/>
    <col min="8715" max="8715" width="10.25" style="1" customWidth="1"/>
    <col min="8716" max="8960" width="9" style="1" customWidth="1"/>
    <col min="8961" max="8961" width="10.375" style="1" customWidth="1"/>
    <col min="8962" max="8962" width="5" style="1" customWidth="1"/>
    <col min="8963" max="8963" width="10.5" style="1" customWidth="1"/>
    <col min="8964" max="8964" width="5.125" style="1" customWidth="1"/>
    <col min="8965" max="8965" width="10.375" style="1" customWidth="1"/>
    <col min="8966" max="8966" width="5.125" style="1" customWidth="1"/>
    <col min="8967" max="8967" width="10.25" style="1" customWidth="1"/>
    <col min="8968" max="8968" width="4.875" style="1" customWidth="1"/>
    <col min="8969" max="8969" width="10.375" style="1" customWidth="1"/>
    <col min="8970" max="8970" width="5" style="1" customWidth="1"/>
    <col min="8971" max="8971" width="10.25" style="1" customWidth="1"/>
    <col min="8972" max="9216" width="9" style="1" customWidth="1"/>
    <col min="9217" max="9217" width="10.375" style="1" customWidth="1"/>
    <col min="9218" max="9218" width="5" style="1" customWidth="1"/>
    <col min="9219" max="9219" width="10.5" style="1" customWidth="1"/>
    <col min="9220" max="9220" width="5.125" style="1" customWidth="1"/>
    <col min="9221" max="9221" width="10.375" style="1" customWidth="1"/>
    <col min="9222" max="9222" width="5.125" style="1" customWidth="1"/>
    <col min="9223" max="9223" width="10.25" style="1" customWidth="1"/>
    <col min="9224" max="9224" width="4.875" style="1" customWidth="1"/>
    <col min="9225" max="9225" width="10.375" style="1" customWidth="1"/>
    <col min="9226" max="9226" width="5" style="1" customWidth="1"/>
    <col min="9227" max="9227" width="10.25" style="1" customWidth="1"/>
    <col min="9228" max="9472" width="9" style="1" customWidth="1"/>
    <col min="9473" max="9473" width="10.375" style="1" customWidth="1"/>
    <col min="9474" max="9474" width="5" style="1" customWidth="1"/>
    <col min="9475" max="9475" width="10.5" style="1" customWidth="1"/>
    <col min="9476" max="9476" width="5.125" style="1" customWidth="1"/>
    <col min="9477" max="9477" width="10.375" style="1" customWidth="1"/>
    <col min="9478" max="9478" width="5.125" style="1" customWidth="1"/>
    <col min="9479" max="9479" width="10.25" style="1" customWidth="1"/>
    <col min="9480" max="9480" width="4.875" style="1" customWidth="1"/>
    <col min="9481" max="9481" width="10.375" style="1" customWidth="1"/>
    <col min="9482" max="9482" width="5" style="1" customWidth="1"/>
    <col min="9483" max="9483" width="10.25" style="1" customWidth="1"/>
    <col min="9484" max="9728" width="9" style="1" customWidth="1"/>
    <col min="9729" max="9729" width="10.375" style="1" customWidth="1"/>
    <col min="9730" max="9730" width="5" style="1" customWidth="1"/>
    <col min="9731" max="9731" width="10.5" style="1" customWidth="1"/>
    <col min="9732" max="9732" width="5.125" style="1" customWidth="1"/>
    <col min="9733" max="9733" width="10.375" style="1" customWidth="1"/>
    <col min="9734" max="9734" width="5.125" style="1" customWidth="1"/>
    <col min="9735" max="9735" width="10.25" style="1" customWidth="1"/>
    <col min="9736" max="9736" width="4.875" style="1" customWidth="1"/>
    <col min="9737" max="9737" width="10.375" style="1" customWidth="1"/>
    <col min="9738" max="9738" width="5" style="1" customWidth="1"/>
    <col min="9739" max="9739" width="10.25" style="1" customWidth="1"/>
    <col min="9740" max="9984" width="9" style="1" customWidth="1"/>
    <col min="9985" max="9985" width="10.375" style="1" customWidth="1"/>
    <col min="9986" max="9986" width="5" style="1" customWidth="1"/>
    <col min="9987" max="9987" width="10.5" style="1" customWidth="1"/>
    <col min="9988" max="9988" width="5.125" style="1" customWidth="1"/>
    <col min="9989" max="9989" width="10.375" style="1" customWidth="1"/>
    <col min="9990" max="9990" width="5.125" style="1" customWidth="1"/>
    <col min="9991" max="9991" width="10.25" style="1" customWidth="1"/>
    <col min="9992" max="9992" width="4.875" style="1" customWidth="1"/>
    <col min="9993" max="9993" width="10.375" style="1" customWidth="1"/>
    <col min="9994" max="9994" width="5" style="1" customWidth="1"/>
    <col min="9995" max="9995" width="10.25" style="1" customWidth="1"/>
    <col min="9996" max="10240" width="9" style="1" customWidth="1"/>
    <col min="10241" max="10241" width="10.375" style="1" customWidth="1"/>
    <col min="10242" max="10242" width="5" style="1" customWidth="1"/>
    <col min="10243" max="10243" width="10.5" style="1" customWidth="1"/>
    <col min="10244" max="10244" width="5.125" style="1" customWidth="1"/>
    <col min="10245" max="10245" width="10.375" style="1" customWidth="1"/>
    <col min="10246" max="10246" width="5.125" style="1" customWidth="1"/>
    <col min="10247" max="10247" width="10.25" style="1" customWidth="1"/>
    <col min="10248" max="10248" width="4.875" style="1" customWidth="1"/>
    <col min="10249" max="10249" width="10.375" style="1" customWidth="1"/>
    <col min="10250" max="10250" width="5" style="1" customWidth="1"/>
    <col min="10251" max="10251" width="10.25" style="1" customWidth="1"/>
    <col min="10252" max="10496" width="9" style="1" customWidth="1"/>
    <col min="10497" max="10497" width="10.375" style="1" customWidth="1"/>
    <col min="10498" max="10498" width="5" style="1" customWidth="1"/>
    <col min="10499" max="10499" width="10.5" style="1" customWidth="1"/>
    <col min="10500" max="10500" width="5.125" style="1" customWidth="1"/>
    <col min="10501" max="10501" width="10.375" style="1" customWidth="1"/>
    <col min="10502" max="10502" width="5.125" style="1" customWidth="1"/>
    <col min="10503" max="10503" width="10.25" style="1" customWidth="1"/>
    <col min="10504" max="10504" width="4.875" style="1" customWidth="1"/>
    <col min="10505" max="10505" width="10.375" style="1" customWidth="1"/>
    <col min="10506" max="10506" width="5" style="1" customWidth="1"/>
    <col min="10507" max="10507" width="10.25" style="1" customWidth="1"/>
    <col min="10508" max="10752" width="9" style="1" customWidth="1"/>
    <col min="10753" max="10753" width="10.375" style="1" customWidth="1"/>
    <col min="10754" max="10754" width="5" style="1" customWidth="1"/>
    <col min="10755" max="10755" width="10.5" style="1" customWidth="1"/>
    <col min="10756" max="10756" width="5.125" style="1" customWidth="1"/>
    <col min="10757" max="10757" width="10.375" style="1" customWidth="1"/>
    <col min="10758" max="10758" width="5.125" style="1" customWidth="1"/>
    <col min="10759" max="10759" width="10.25" style="1" customWidth="1"/>
    <col min="10760" max="10760" width="4.875" style="1" customWidth="1"/>
    <col min="10761" max="10761" width="10.375" style="1" customWidth="1"/>
    <col min="10762" max="10762" width="5" style="1" customWidth="1"/>
    <col min="10763" max="10763" width="10.25" style="1" customWidth="1"/>
    <col min="10764" max="11008" width="9" style="1" customWidth="1"/>
    <col min="11009" max="11009" width="10.375" style="1" customWidth="1"/>
    <col min="11010" max="11010" width="5" style="1" customWidth="1"/>
    <col min="11011" max="11011" width="10.5" style="1" customWidth="1"/>
    <col min="11012" max="11012" width="5.125" style="1" customWidth="1"/>
    <col min="11013" max="11013" width="10.375" style="1" customWidth="1"/>
    <col min="11014" max="11014" width="5.125" style="1" customWidth="1"/>
    <col min="11015" max="11015" width="10.25" style="1" customWidth="1"/>
    <col min="11016" max="11016" width="4.875" style="1" customWidth="1"/>
    <col min="11017" max="11017" width="10.375" style="1" customWidth="1"/>
    <col min="11018" max="11018" width="5" style="1" customWidth="1"/>
    <col min="11019" max="11019" width="10.25" style="1" customWidth="1"/>
    <col min="11020" max="11264" width="9" style="1" customWidth="1"/>
    <col min="11265" max="11265" width="10.375" style="1" customWidth="1"/>
    <col min="11266" max="11266" width="5" style="1" customWidth="1"/>
    <col min="11267" max="11267" width="10.5" style="1" customWidth="1"/>
    <col min="11268" max="11268" width="5.125" style="1" customWidth="1"/>
    <col min="11269" max="11269" width="10.375" style="1" customWidth="1"/>
    <col min="11270" max="11270" width="5.125" style="1" customWidth="1"/>
    <col min="11271" max="11271" width="10.25" style="1" customWidth="1"/>
    <col min="11272" max="11272" width="4.875" style="1" customWidth="1"/>
    <col min="11273" max="11273" width="10.375" style="1" customWidth="1"/>
    <col min="11274" max="11274" width="5" style="1" customWidth="1"/>
    <col min="11275" max="11275" width="10.25" style="1" customWidth="1"/>
    <col min="11276" max="11520" width="9" style="1" customWidth="1"/>
    <col min="11521" max="11521" width="10.375" style="1" customWidth="1"/>
    <col min="11522" max="11522" width="5" style="1" customWidth="1"/>
    <col min="11523" max="11523" width="10.5" style="1" customWidth="1"/>
    <col min="11524" max="11524" width="5.125" style="1" customWidth="1"/>
    <col min="11525" max="11525" width="10.375" style="1" customWidth="1"/>
    <col min="11526" max="11526" width="5.125" style="1" customWidth="1"/>
    <col min="11527" max="11527" width="10.25" style="1" customWidth="1"/>
    <col min="11528" max="11528" width="4.875" style="1" customWidth="1"/>
    <col min="11529" max="11529" width="10.375" style="1" customWidth="1"/>
    <col min="11530" max="11530" width="5" style="1" customWidth="1"/>
    <col min="11531" max="11531" width="10.25" style="1" customWidth="1"/>
    <col min="11532" max="11776" width="9" style="1" customWidth="1"/>
    <col min="11777" max="11777" width="10.375" style="1" customWidth="1"/>
    <col min="11778" max="11778" width="5" style="1" customWidth="1"/>
    <col min="11779" max="11779" width="10.5" style="1" customWidth="1"/>
    <col min="11780" max="11780" width="5.125" style="1" customWidth="1"/>
    <col min="11781" max="11781" width="10.375" style="1" customWidth="1"/>
    <col min="11782" max="11782" width="5.125" style="1" customWidth="1"/>
    <col min="11783" max="11783" width="10.25" style="1" customWidth="1"/>
    <col min="11784" max="11784" width="4.875" style="1" customWidth="1"/>
    <col min="11785" max="11785" width="10.375" style="1" customWidth="1"/>
    <col min="11786" max="11786" width="5" style="1" customWidth="1"/>
    <col min="11787" max="11787" width="10.25" style="1" customWidth="1"/>
    <col min="11788" max="12032" width="9" style="1" customWidth="1"/>
    <col min="12033" max="12033" width="10.375" style="1" customWidth="1"/>
    <col min="12034" max="12034" width="5" style="1" customWidth="1"/>
    <col min="12035" max="12035" width="10.5" style="1" customWidth="1"/>
    <col min="12036" max="12036" width="5.125" style="1" customWidth="1"/>
    <col min="12037" max="12037" width="10.375" style="1" customWidth="1"/>
    <col min="12038" max="12038" width="5.125" style="1" customWidth="1"/>
    <col min="12039" max="12039" width="10.25" style="1" customWidth="1"/>
    <col min="12040" max="12040" width="4.875" style="1" customWidth="1"/>
    <col min="12041" max="12041" width="10.375" style="1" customWidth="1"/>
    <col min="12042" max="12042" width="5" style="1" customWidth="1"/>
    <col min="12043" max="12043" width="10.25" style="1" customWidth="1"/>
    <col min="12044" max="12288" width="9" style="1" customWidth="1"/>
    <col min="12289" max="12289" width="10.375" style="1" customWidth="1"/>
    <col min="12290" max="12290" width="5" style="1" customWidth="1"/>
    <col min="12291" max="12291" width="10.5" style="1" customWidth="1"/>
    <col min="12292" max="12292" width="5.125" style="1" customWidth="1"/>
    <col min="12293" max="12293" width="10.375" style="1" customWidth="1"/>
    <col min="12294" max="12294" width="5.125" style="1" customWidth="1"/>
    <col min="12295" max="12295" width="10.25" style="1" customWidth="1"/>
    <col min="12296" max="12296" width="4.875" style="1" customWidth="1"/>
    <col min="12297" max="12297" width="10.375" style="1" customWidth="1"/>
    <col min="12298" max="12298" width="5" style="1" customWidth="1"/>
    <col min="12299" max="12299" width="10.25" style="1" customWidth="1"/>
    <col min="12300" max="12544" width="9" style="1" customWidth="1"/>
    <col min="12545" max="12545" width="10.375" style="1" customWidth="1"/>
    <col min="12546" max="12546" width="5" style="1" customWidth="1"/>
    <col min="12547" max="12547" width="10.5" style="1" customWidth="1"/>
    <col min="12548" max="12548" width="5.125" style="1" customWidth="1"/>
    <col min="12549" max="12549" width="10.375" style="1" customWidth="1"/>
    <col min="12550" max="12550" width="5.125" style="1" customWidth="1"/>
    <col min="12551" max="12551" width="10.25" style="1" customWidth="1"/>
    <col min="12552" max="12552" width="4.875" style="1" customWidth="1"/>
    <col min="12553" max="12553" width="10.375" style="1" customWidth="1"/>
    <col min="12554" max="12554" width="5" style="1" customWidth="1"/>
    <col min="12555" max="12555" width="10.25" style="1" customWidth="1"/>
    <col min="12556" max="12800" width="9" style="1" customWidth="1"/>
    <col min="12801" max="12801" width="10.375" style="1" customWidth="1"/>
    <col min="12802" max="12802" width="5" style="1" customWidth="1"/>
    <col min="12803" max="12803" width="10.5" style="1" customWidth="1"/>
    <col min="12804" max="12804" width="5.125" style="1" customWidth="1"/>
    <col min="12805" max="12805" width="10.375" style="1" customWidth="1"/>
    <col min="12806" max="12806" width="5.125" style="1" customWidth="1"/>
    <col min="12807" max="12807" width="10.25" style="1" customWidth="1"/>
    <col min="12808" max="12808" width="4.875" style="1" customWidth="1"/>
    <col min="12809" max="12809" width="10.375" style="1" customWidth="1"/>
    <col min="12810" max="12810" width="5" style="1" customWidth="1"/>
    <col min="12811" max="12811" width="10.25" style="1" customWidth="1"/>
    <col min="12812" max="13056" width="9" style="1" customWidth="1"/>
    <col min="13057" max="13057" width="10.375" style="1" customWidth="1"/>
    <col min="13058" max="13058" width="5" style="1" customWidth="1"/>
    <col min="13059" max="13059" width="10.5" style="1" customWidth="1"/>
    <col min="13060" max="13060" width="5.125" style="1" customWidth="1"/>
    <col min="13061" max="13061" width="10.375" style="1" customWidth="1"/>
    <col min="13062" max="13062" width="5.125" style="1" customWidth="1"/>
    <col min="13063" max="13063" width="10.25" style="1" customWidth="1"/>
    <col min="13064" max="13064" width="4.875" style="1" customWidth="1"/>
    <col min="13065" max="13065" width="10.375" style="1" customWidth="1"/>
    <col min="13066" max="13066" width="5" style="1" customWidth="1"/>
    <col min="13067" max="13067" width="10.25" style="1" customWidth="1"/>
    <col min="13068" max="13312" width="9" style="1" customWidth="1"/>
    <col min="13313" max="13313" width="10.375" style="1" customWidth="1"/>
    <col min="13314" max="13314" width="5" style="1" customWidth="1"/>
    <col min="13315" max="13315" width="10.5" style="1" customWidth="1"/>
    <col min="13316" max="13316" width="5.125" style="1" customWidth="1"/>
    <col min="13317" max="13317" width="10.375" style="1" customWidth="1"/>
    <col min="13318" max="13318" width="5.125" style="1" customWidth="1"/>
    <col min="13319" max="13319" width="10.25" style="1" customWidth="1"/>
    <col min="13320" max="13320" width="4.875" style="1" customWidth="1"/>
    <col min="13321" max="13321" width="10.375" style="1" customWidth="1"/>
    <col min="13322" max="13322" width="5" style="1" customWidth="1"/>
    <col min="13323" max="13323" width="10.25" style="1" customWidth="1"/>
    <col min="13324" max="13568" width="9" style="1" customWidth="1"/>
    <col min="13569" max="13569" width="10.375" style="1" customWidth="1"/>
    <col min="13570" max="13570" width="5" style="1" customWidth="1"/>
    <col min="13571" max="13571" width="10.5" style="1" customWidth="1"/>
    <col min="13572" max="13572" width="5.125" style="1" customWidth="1"/>
    <col min="13573" max="13573" width="10.375" style="1" customWidth="1"/>
    <col min="13574" max="13574" width="5.125" style="1" customWidth="1"/>
    <col min="13575" max="13575" width="10.25" style="1" customWidth="1"/>
    <col min="13576" max="13576" width="4.875" style="1" customWidth="1"/>
    <col min="13577" max="13577" width="10.375" style="1" customWidth="1"/>
    <col min="13578" max="13578" width="5" style="1" customWidth="1"/>
    <col min="13579" max="13579" width="10.25" style="1" customWidth="1"/>
    <col min="13580" max="13824" width="9" style="1" customWidth="1"/>
    <col min="13825" max="13825" width="10.375" style="1" customWidth="1"/>
    <col min="13826" max="13826" width="5" style="1" customWidth="1"/>
    <col min="13827" max="13827" width="10.5" style="1" customWidth="1"/>
    <col min="13828" max="13828" width="5.125" style="1" customWidth="1"/>
    <col min="13829" max="13829" width="10.375" style="1" customWidth="1"/>
    <col min="13830" max="13830" width="5.125" style="1" customWidth="1"/>
    <col min="13831" max="13831" width="10.25" style="1" customWidth="1"/>
    <col min="13832" max="13832" width="4.875" style="1" customWidth="1"/>
    <col min="13833" max="13833" width="10.375" style="1" customWidth="1"/>
    <col min="13834" max="13834" width="5" style="1" customWidth="1"/>
    <col min="13835" max="13835" width="10.25" style="1" customWidth="1"/>
    <col min="13836" max="14080" width="9" style="1" customWidth="1"/>
    <col min="14081" max="14081" width="10.375" style="1" customWidth="1"/>
    <col min="14082" max="14082" width="5" style="1" customWidth="1"/>
    <col min="14083" max="14083" width="10.5" style="1" customWidth="1"/>
    <col min="14084" max="14084" width="5.125" style="1" customWidth="1"/>
    <col min="14085" max="14085" width="10.375" style="1" customWidth="1"/>
    <col min="14086" max="14086" width="5.125" style="1" customWidth="1"/>
    <col min="14087" max="14087" width="10.25" style="1" customWidth="1"/>
    <col min="14088" max="14088" width="4.875" style="1" customWidth="1"/>
    <col min="14089" max="14089" width="10.375" style="1" customWidth="1"/>
    <col min="14090" max="14090" width="5" style="1" customWidth="1"/>
    <col min="14091" max="14091" width="10.25" style="1" customWidth="1"/>
    <col min="14092" max="14336" width="9" style="1" customWidth="1"/>
    <col min="14337" max="14337" width="10.375" style="1" customWidth="1"/>
    <col min="14338" max="14338" width="5" style="1" customWidth="1"/>
    <col min="14339" max="14339" width="10.5" style="1" customWidth="1"/>
    <col min="14340" max="14340" width="5.125" style="1" customWidth="1"/>
    <col min="14341" max="14341" width="10.375" style="1" customWidth="1"/>
    <col min="14342" max="14342" width="5.125" style="1" customWidth="1"/>
    <col min="14343" max="14343" width="10.25" style="1" customWidth="1"/>
    <col min="14344" max="14344" width="4.875" style="1" customWidth="1"/>
    <col min="14345" max="14345" width="10.375" style="1" customWidth="1"/>
    <col min="14346" max="14346" width="5" style="1" customWidth="1"/>
    <col min="14347" max="14347" width="10.25" style="1" customWidth="1"/>
    <col min="14348" max="14592" width="9" style="1" customWidth="1"/>
    <col min="14593" max="14593" width="10.375" style="1" customWidth="1"/>
    <col min="14594" max="14594" width="5" style="1" customWidth="1"/>
    <col min="14595" max="14595" width="10.5" style="1" customWidth="1"/>
    <col min="14596" max="14596" width="5.125" style="1" customWidth="1"/>
    <col min="14597" max="14597" width="10.375" style="1" customWidth="1"/>
    <col min="14598" max="14598" width="5.125" style="1" customWidth="1"/>
    <col min="14599" max="14599" width="10.25" style="1" customWidth="1"/>
    <col min="14600" max="14600" width="4.875" style="1" customWidth="1"/>
    <col min="14601" max="14601" width="10.375" style="1" customWidth="1"/>
    <col min="14602" max="14602" width="5" style="1" customWidth="1"/>
    <col min="14603" max="14603" width="10.25" style="1" customWidth="1"/>
    <col min="14604" max="14848" width="9" style="1" customWidth="1"/>
    <col min="14849" max="14849" width="10.375" style="1" customWidth="1"/>
    <col min="14850" max="14850" width="5" style="1" customWidth="1"/>
    <col min="14851" max="14851" width="10.5" style="1" customWidth="1"/>
    <col min="14852" max="14852" width="5.125" style="1" customWidth="1"/>
    <col min="14853" max="14853" width="10.375" style="1" customWidth="1"/>
    <col min="14854" max="14854" width="5.125" style="1" customWidth="1"/>
    <col min="14855" max="14855" width="10.25" style="1" customWidth="1"/>
    <col min="14856" max="14856" width="4.875" style="1" customWidth="1"/>
    <col min="14857" max="14857" width="10.375" style="1" customWidth="1"/>
    <col min="14858" max="14858" width="5" style="1" customWidth="1"/>
    <col min="14859" max="14859" width="10.25" style="1" customWidth="1"/>
    <col min="14860" max="15104" width="9" style="1" customWidth="1"/>
    <col min="15105" max="15105" width="10.375" style="1" customWidth="1"/>
    <col min="15106" max="15106" width="5" style="1" customWidth="1"/>
    <col min="15107" max="15107" width="10.5" style="1" customWidth="1"/>
    <col min="15108" max="15108" width="5.125" style="1" customWidth="1"/>
    <col min="15109" max="15109" width="10.375" style="1" customWidth="1"/>
    <col min="15110" max="15110" width="5.125" style="1" customWidth="1"/>
    <col min="15111" max="15111" width="10.25" style="1" customWidth="1"/>
    <col min="15112" max="15112" width="4.875" style="1" customWidth="1"/>
    <col min="15113" max="15113" width="10.375" style="1" customWidth="1"/>
    <col min="15114" max="15114" width="5" style="1" customWidth="1"/>
    <col min="15115" max="15115" width="10.25" style="1" customWidth="1"/>
    <col min="15116" max="15360" width="9" style="1" customWidth="1"/>
    <col min="15361" max="15361" width="10.375" style="1" customWidth="1"/>
    <col min="15362" max="15362" width="5" style="1" customWidth="1"/>
    <col min="15363" max="15363" width="10.5" style="1" customWidth="1"/>
    <col min="15364" max="15364" width="5.125" style="1" customWidth="1"/>
    <col min="15365" max="15365" width="10.375" style="1" customWidth="1"/>
    <col min="15366" max="15366" width="5.125" style="1" customWidth="1"/>
    <col min="15367" max="15367" width="10.25" style="1" customWidth="1"/>
    <col min="15368" max="15368" width="4.875" style="1" customWidth="1"/>
    <col min="15369" max="15369" width="10.375" style="1" customWidth="1"/>
    <col min="15370" max="15370" width="5" style="1" customWidth="1"/>
    <col min="15371" max="15371" width="10.25" style="1" customWidth="1"/>
    <col min="15372" max="15616" width="9" style="1" customWidth="1"/>
    <col min="15617" max="15617" width="10.375" style="1" customWidth="1"/>
    <col min="15618" max="15618" width="5" style="1" customWidth="1"/>
    <col min="15619" max="15619" width="10.5" style="1" customWidth="1"/>
    <col min="15620" max="15620" width="5.125" style="1" customWidth="1"/>
    <col min="15621" max="15621" width="10.375" style="1" customWidth="1"/>
    <col min="15622" max="15622" width="5.125" style="1" customWidth="1"/>
    <col min="15623" max="15623" width="10.25" style="1" customWidth="1"/>
    <col min="15624" max="15624" width="4.875" style="1" customWidth="1"/>
    <col min="15625" max="15625" width="10.375" style="1" customWidth="1"/>
    <col min="15626" max="15626" width="5" style="1" customWidth="1"/>
    <col min="15627" max="15627" width="10.25" style="1" customWidth="1"/>
    <col min="15628" max="15872" width="9" style="1" customWidth="1"/>
    <col min="15873" max="15873" width="10.375" style="1" customWidth="1"/>
    <col min="15874" max="15874" width="5" style="1" customWidth="1"/>
    <col min="15875" max="15875" width="10.5" style="1" customWidth="1"/>
    <col min="15876" max="15876" width="5.125" style="1" customWidth="1"/>
    <col min="15877" max="15877" width="10.375" style="1" customWidth="1"/>
    <col min="15878" max="15878" width="5.125" style="1" customWidth="1"/>
    <col min="15879" max="15879" width="10.25" style="1" customWidth="1"/>
    <col min="15880" max="15880" width="4.875" style="1" customWidth="1"/>
    <col min="15881" max="15881" width="10.375" style="1" customWidth="1"/>
    <col min="15882" max="15882" width="5" style="1" customWidth="1"/>
    <col min="15883" max="15883" width="10.25" style="1" customWidth="1"/>
    <col min="15884" max="16128" width="9" style="1" customWidth="1"/>
    <col min="16129" max="16129" width="10.375" style="1" customWidth="1"/>
    <col min="16130" max="16130" width="5" style="1" customWidth="1"/>
    <col min="16131" max="16131" width="10.5" style="1" customWidth="1"/>
    <col min="16132" max="16132" width="5.125" style="1" customWidth="1"/>
    <col min="16133" max="16133" width="10.375" style="1" customWidth="1"/>
    <col min="16134" max="16134" width="5.125" style="1" customWidth="1"/>
    <col min="16135" max="16135" width="10.25" style="1" customWidth="1"/>
    <col min="16136" max="16136" width="4.875" style="1" customWidth="1"/>
    <col min="16137" max="16137" width="10.375" style="1" customWidth="1"/>
    <col min="16138" max="16138" width="5" style="1" customWidth="1"/>
    <col min="16139" max="16139" width="10.25" style="1" customWidth="1"/>
    <col min="16140" max="16384" width="9" style="1" customWidth="1"/>
  </cols>
  <sheetData>
    <row r="1" spans="1:18" ht="25.5">
      <c r="A1" s="178" t="s">
        <v>323</v>
      </c>
      <c r="B1" s="178"/>
      <c r="C1" s="178"/>
      <c r="D1" s="178"/>
      <c r="E1" s="178"/>
      <c r="F1" s="178"/>
      <c r="G1" s="178"/>
      <c r="H1" s="178"/>
      <c r="I1" s="178"/>
      <c r="J1" s="178"/>
      <c r="K1" s="178"/>
    </row>
    <row r="2" spans="1:18">
      <c r="A2" s="194"/>
      <c r="B2" s="194"/>
      <c r="C2" s="194"/>
      <c r="D2" s="94"/>
      <c r="E2" s="194"/>
      <c r="F2" s="194"/>
      <c r="G2" s="194"/>
      <c r="H2" s="194"/>
      <c r="I2" s="194"/>
      <c r="J2" s="194"/>
      <c r="K2" s="194"/>
    </row>
    <row r="3" spans="1:18">
      <c r="A3" s="194"/>
      <c r="B3" s="194"/>
      <c r="C3" s="194"/>
      <c r="D3" s="194"/>
      <c r="E3" s="194"/>
      <c r="F3" s="194"/>
      <c r="G3" s="194"/>
      <c r="H3" s="194"/>
      <c r="I3" s="194"/>
      <c r="J3" s="194"/>
      <c r="K3" s="194"/>
    </row>
    <row r="4" spans="1:18" ht="18.75" customHeight="1">
      <c r="A4" s="180" t="s">
        <v>955</v>
      </c>
      <c r="B4" s="187"/>
      <c r="C4" s="187"/>
      <c r="D4" s="187"/>
      <c r="E4" s="187"/>
      <c r="F4" s="187"/>
      <c r="G4" s="187"/>
      <c r="H4" s="187"/>
      <c r="I4" s="187"/>
      <c r="J4" s="187"/>
      <c r="K4" s="202" t="s">
        <v>1973</v>
      </c>
    </row>
    <row r="5" spans="1:18">
      <c r="A5" s="574" t="s">
        <v>1949</v>
      </c>
      <c r="B5" s="411" t="s">
        <v>2058</v>
      </c>
      <c r="C5" s="416"/>
      <c r="D5" s="411" t="s">
        <v>183</v>
      </c>
      <c r="E5" s="416"/>
      <c r="F5" s="411" t="s">
        <v>653</v>
      </c>
      <c r="G5" s="416"/>
      <c r="H5" s="411" t="s">
        <v>1996</v>
      </c>
      <c r="I5" s="416"/>
      <c r="J5" s="411" t="s">
        <v>625</v>
      </c>
      <c r="K5" s="425"/>
    </row>
    <row r="6" spans="1:18">
      <c r="A6" s="576"/>
      <c r="B6" s="412" t="s">
        <v>803</v>
      </c>
      <c r="C6" s="417" t="s">
        <v>1950</v>
      </c>
      <c r="D6" s="417" t="s">
        <v>803</v>
      </c>
      <c r="E6" s="412" t="s">
        <v>1950</v>
      </c>
      <c r="F6" s="412" t="s">
        <v>803</v>
      </c>
      <c r="G6" s="412" t="s">
        <v>1950</v>
      </c>
      <c r="H6" s="412" t="s">
        <v>803</v>
      </c>
      <c r="I6" s="424" t="s">
        <v>1950</v>
      </c>
      <c r="J6" s="412" t="s">
        <v>803</v>
      </c>
      <c r="K6" s="206" t="s">
        <v>1950</v>
      </c>
    </row>
    <row r="7" spans="1:18">
      <c r="A7" s="408" t="s">
        <v>1971</v>
      </c>
      <c r="B7" s="413">
        <v>73</v>
      </c>
      <c r="C7" s="418">
        <v>134052.59</v>
      </c>
      <c r="D7" s="97">
        <v>87</v>
      </c>
      <c r="E7" s="422">
        <v>122352.94999999997</v>
      </c>
      <c r="F7" s="97">
        <v>91</v>
      </c>
      <c r="G7" s="422">
        <v>207901.95</v>
      </c>
      <c r="H7" s="97">
        <v>105</v>
      </c>
      <c r="I7" s="422">
        <v>194559.57</v>
      </c>
      <c r="J7" s="97">
        <v>89</v>
      </c>
      <c r="K7" s="426">
        <v>164708.29</v>
      </c>
    </row>
    <row r="8" spans="1:18">
      <c r="A8" s="409"/>
      <c r="B8" s="414"/>
      <c r="C8" s="419"/>
      <c r="D8" s="18"/>
      <c r="E8" s="423"/>
      <c r="F8" s="18"/>
      <c r="G8" s="423"/>
      <c r="H8" s="18"/>
      <c r="I8" s="423"/>
      <c r="J8" s="18"/>
      <c r="K8" s="18"/>
      <c r="M8" s="431"/>
      <c r="N8" s="431"/>
      <c r="O8" s="431"/>
      <c r="P8" s="431"/>
      <c r="Q8" s="431"/>
      <c r="R8" s="431"/>
    </row>
    <row r="9" spans="1:18">
      <c r="A9" s="409" t="s">
        <v>1549</v>
      </c>
      <c r="B9" s="414" t="s">
        <v>80</v>
      </c>
      <c r="C9" s="419" t="s">
        <v>80</v>
      </c>
      <c r="D9" s="18" t="s">
        <v>80</v>
      </c>
      <c r="E9" s="423" t="s">
        <v>80</v>
      </c>
      <c r="F9" s="18" t="s">
        <v>80</v>
      </c>
      <c r="G9" s="423" t="s">
        <v>80</v>
      </c>
      <c r="H9" s="18" t="s">
        <v>80</v>
      </c>
      <c r="I9" s="423" t="s">
        <v>80</v>
      </c>
      <c r="J9" s="18" t="s">
        <v>80</v>
      </c>
      <c r="K9" s="423" t="s">
        <v>80</v>
      </c>
    </row>
    <row r="10" spans="1:18">
      <c r="A10" s="409" t="s">
        <v>1275</v>
      </c>
      <c r="B10" s="414" t="s">
        <v>80</v>
      </c>
      <c r="C10" s="419" t="s">
        <v>80</v>
      </c>
      <c r="D10" s="18" t="s">
        <v>80</v>
      </c>
      <c r="E10" s="423" t="s">
        <v>80</v>
      </c>
      <c r="F10" s="18" t="s">
        <v>80</v>
      </c>
      <c r="G10" s="423" t="s">
        <v>80</v>
      </c>
      <c r="H10" s="18" t="s">
        <v>80</v>
      </c>
      <c r="I10" s="423" t="s">
        <v>80</v>
      </c>
      <c r="J10" s="18" t="s">
        <v>80</v>
      </c>
      <c r="K10" s="423" t="s">
        <v>80</v>
      </c>
    </row>
    <row r="11" spans="1:18">
      <c r="A11" s="409" t="s">
        <v>174</v>
      </c>
      <c r="B11" s="414" t="s">
        <v>80</v>
      </c>
      <c r="C11" s="419" t="s">
        <v>80</v>
      </c>
      <c r="D11" s="18" t="s">
        <v>80</v>
      </c>
      <c r="E11" s="423" t="s">
        <v>80</v>
      </c>
      <c r="F11" s="18" t="s">
        <v>80</v>
      </c>
      <c r="G11" s="423" t="s">
        <v>80</v>
      </c>
      <c r="H11" s="18" t="s">
        <v>80</v>
      </c>
      <c r="I11" s="423" t="s">
        <v>80</v>
      </c>
      <c r="J11" s="18" t="s">
        <v>80</v>
      </c>
      <c r="K11" s="423" t="s">
        <v>80</v>
      </c>
    </row>
    <row r="12" spans="1:18">
      <c r="A12" s="409" t="s">
        <v>698</v>
      </c>
      <c r="B12" s="414" t="s">
        <v>80</v>
      </c>
      <c r="C12" s="419" t="s">
        <v>80</v>
      </c>
      <c r="D12" s="18">
        <v>1</v>
      </c>
      <c r="E12" s="423">
        <v>2091.2600000000002</v>
      </c>
      <c r="F12" s="18" t="s">
        <v>80</v>
      </c>
      <c r="G12" s="423" t="s">
        <v>80</v>
      </c>
      <c r="H12" s="18">
        <v>1</v>
      </c>
      <c r="I12" s="423">
        <v>1858.67</v>
      </c>
      <c r="J12" s="18" t="s">
        <v>80</v>
      </c>
      <c r="K12" s="423" t="s">
        <v>80</v>
      </c>
    </row>
    <row r="13" spans="1:18">
      <c r="A13" s="409" t="s">
        <v>1954</v>
      </c>
      <c r="B13" s="414">
        <v>1</v>
      </c>
      <c r="C13" s="419">
        <v>3397.63</v>
      </c>
      <c r="D13" s="18">
        <v>1</v>
      </c>
      <c r="E13" s="423">
        <v>1822.29</v>
      </c>
      <c r="F13" s="18">
        <v>1</v>
      </c>
      <c r="G13" s="423">
        <v>2241.88</v>
      </c>
      <c r="H13" s="18">
        <v>1</v>
      </c>
      <c r="I13" s="423">
        <v>1616.91</v>
      </c>
      <c r="J13" s="18">
        <v>3</v>
      </c>
      <c r="K13" s="427">
        <v>10279.120000000001</v>
      </c>
    </row>
    <row r="14" spans="1:18">
      <c r="A14" s="409" t="s">
        <v>889</v>
      </c>
      <c r="B14" s="414">
        <v>1</v>
      </c>
      <c r="C14" s="419">
        <v>1234.25</v>
      </c>
      <c r="D14" s="18">
        <v>1</v>
      </c>
      <c r="E14" s="423">
        <v>2732.61</v>
      </c>
      <c r="F14" s="18">
        <v>1</v>
      </c>
      <c r="G14" s="423">
        <v>1299.98</v>
      </c>
      <c r="H14" s="18">
        <v>1</v>
      </c>
      <c r="I14" s="423">
        <v>4152</v>
      </c>
      <c r="J14" s="18">
        <v>4</v>
      </c>
      <c r="K14" s="427">
        <v>7928.32</v>
      </c>
    </row>
    <row r="15" spans="1:18">
      <c r="A15" s="409" t="s">
        <v>1374</v>
      </c>
      <c r="B15" s="414">
        <v>2</v>
      </c>
      <c r="C15" s="419">
        <v>11802.66</v>
      </c>
      <c r="D15" s="18">
        <v>1</v>
      </c>
      <c r="E15" s="423">
        <v>4634.8999999999996</v>
      </c>
      <c r="F15" s="18">
        <v>1</v>
      </c>
      <c r="G15" s="423">
        <v>1050.6600000000001</v>
      </c>
      <c r="H15" s="18">
        <v>2</v>
      </c>
      <c r="I15" s="423">
        <v>2770.26</v>
      </c>
      <c r="J15" s="18" t="s">
        <v>80</v>
      </c>
      <c r="K15" s="423" t="s">
        <v>80</v>
      </c>
    </row>
    <row r="16" spans="1:18">
      <c r="A16" s="409" t="s">
        <v>560</v>
      </c>
      <c r="B16" s="414">
        <v>1</v>
      </c>
      <c r="C16" s="419">
        <v>1700.61</v>
      </c>
      <c r="D16" s="18">
        <v>2</v>
      </c>
      <c r="E16" s="423">
        <v>3601.49</v>
      </c>
      <c r="F16" s="18">
        <v>1</v>
      </c>
      <c r="G16" s="423">
        <v>8741.52</v>
      </c>
      <c r="H16" s="18">
        <v>4</v>
      </c>
      <c r="I16" s="423">
        <v>20244.169999999998</v>
      </c>
      <c r="J16" s="18" t="s">
        <v>80</v>
      </c>
      <c r="K16" s="423" t="s">
        <v>80</v>
      </c>
    </row>
    <row r="17" spans="1:11">
      <c r="A17" s="409" t="s">
        <v>1754</v>
      </c>
      <c r="B17" s="414">
        <v>2</v>
      </c>
      <c r="C17" s="419">
        <v>4150.2</v>
      </c>
      <c r="D17" s="18">
        <v>1</v>
      </c>
      <c r="E17" s="423">
        <v>2085.35</v>
      </c>
      <c r="F17" s="18">
        <v>3</v>
      </c>
      <c r="G17" s="423">
        <v>7202.03</v>
      </c>
      <c r="H17" s="18" t="s">
        <v>80</v>
      </c>
      <c r="I17" s="423" t="s">
        <v>80</v>
      </c>
      <c r="J17" s="18">
        <v>2</v>
      </c>
      <c r="K17" s="428">
        <v>2745.56</v>
      </c>
    </row>
    <row r="18" spans="1:11">
      <c r="A18" s="409" t="s">
        <v>1544</v>
      </c>
      <c r="B18" s="414">
        <v>1</v>
      </c>
      <c r="C18" s="419">
        <v>1160.1300000000001</v>
      </c>
      <c r="D18" s="18">
        <v>5</v>
      </c>
      <c r="E18" s="423">
        <v>12325.62</v>
      </c>
      <c r="F18" s="18">
        <v>4</v>
      </c>
      <c r="G18" s="423">
        <v>10349.040000000001</v>
      </c>
      <c r="H18" s="18">
        <v>5</v>
      </c>
      <c r="I18" s="423">
        <v>13060.05</v>
      </c>
      <c r="J18" s="18">
        <v>4</v>
      </c>
      <c r="K18" s="427">
        <v>4139.88</v>
      </c>
    </row>
    <row r="19" spans="1:11">
      <c r="A19" s="409" t="s">
        <v>1924</v>
      </c>
      <c r="B19" s="414">
        <v>11</v>
      </c>
      <c r="C19" s="419">
        <v>20744.060000000001</v>
      </c>
      <c r="D19" s="18">
        <v>1</v>
      </c>
      <c r="E19" s="423">
        <v>349.34</v>
      </c>
      <c r="F19" s="18">
        <v>11</v>
      </c>
      <c r="G19" s="423">
        <v>14914.21</v>
      </c>
      <c r="H19" s="18">
        <v>13</v>
      </c>
      <c r="I19" s="423">
        <v>19204.57</v>
      </c>
      <c r="J19" s="18">
        <v>14</v>
      </c>
      <c r="K19" s="427">
        <v>23383.58</v>
      </c>
    </row>
    <row r="20" spans="1:11">
      <c r="A20" s="409" t="s">
        <v>225</v>
      </c>
      <c r="B20" s="414">
        <v>7</v>
      </c>
      <c r="C20" s="419">
        <v>14500.03</v>
      </c>
      <c r="D20" s="18">
        <v>8</v>
      </c>
      <c r="E20" s="423">
        <v>10729.96</v>
      </c>
      <c r="F20" s="18">
        <v>16</v>
      </c>
      <c r="G20" s="423">
        <v>34999.69</v>
      </c>
      <c r="H20" s="18">
        <v>15</v>
      </c>
      <c r="I20" s="423">
        <v>37482.480000000003</v>
      </c>
      <c r="J20" s="18">
        <v>12</v>
      </c>
      <c r="K20" s="427">
        <v>22667.38</v>
      </c>
    </row>
    <row r="21" spans="1:11">
      <c r="A21" s="409" t="s">
        <v>1616</v>
      </c>
      <c r="B21" s="414">
        <v>4</v>
      </c>
      <c r="C21" s="419">
        <v>11041.36</v>
      </c>
      <c r="D21" s="18">
        <v>4</v>
      </c>
      <c r="E21" s="423">
        <v>8610.25</v>
      </c>
      <c r="F21" s="18">
        <v>8</v>
      </c>
      <c r="G21" s="423">
        <v>22534.05</v>
      </c>
      <c r="H21" s="18">
        <v>7</v>
      </c>
      <c r="I21" s="423">
        <v>12498.04</v>
      </c>
      <c r="J21" s="18">
        <v>6</v>
      </c>
      <c r="K21" s="427">
        <v>14129.01</v>
      </c>
    </row>
    <row r="22" spans="1:11">
      <c r="A22" s="409" t="s">
        <v>1952</v>
      </c>
      <c r="B22" s="414">
        <v>9</v>
      </c>
      <c r="C22" s="419">
        <v>12411.61</v>
      </c>
      <c r="D22" s="18">
        <v>7</v>
      </c>
      <c r="E22" s="423">
        <v>8056.95</v>
      </c>
      <c r="F22" s="18">
        <v>14</v>
      </c>
      <c r="G22" s="423">
        <v>39843.64</v>
      </c>
      <c r="H22" s="18">
        <v>10</v>
      </c>
      <c r="I22" s="423">
        <v>33043.97</v>
      </c>
      <c r="J22" s="18">
        <v>10</v>
      </c>
      <c r="K22" s="427">
        <v>23145.1</v>
      </c>
    </row>
    <row r="23" spans="1:11">
      <c r="A23" s="409" t="s">
        <v>617</v>
      </c>
      <c r="B23" s="414">
        <v>3</v>
      </c>
      <c r="C23" s="419">
        <v>7440.9</v>
      </c>
      <c r="D23" s="18">
        <v>3</v>
      </c>
      <c r="E23" s="423">
        <v>10490.73</v>
      </c>
      <c r="F23" s="18">
        <v>3</v>
      </c>
      <c r="G23" s="423">
        <v>5945.84</v>
      </c>
      <c r="H23" s="18">
        <v>4</v>
      </c>
      <c r="I23" s="423">
        <v>1204.3499999999999</v>
      </c>
      <c r="J23" s="18">
        <v>4</v>
      </c>
      <c r="K23" s="427">
        <v>19606.96</v>
      </c>
    </row>
    <row r="24" spans="1:11">
      <c r="A24" s="409" t="s">
        <v>1065</v>
      </c>
      <c r="B24" s="414" t="s">
        <v>80</v>
      </c>
      <c r="C24" s="419" t="s">
        <v>80</v>
      </c>
      <c r="D24" s="18" t="s">
        <v>80</v>
      </c>
      <c r="E24" s="423" t="s">
        <v>80</v>
      </c>
      <c r="F24" s="18">
        <v>1</v>
      </c>
      <c r="G24" s="423">
        <v>1381.76</v>
      </c>
      <c r="H24" s="18" t="s">
        <v>80</v>
      </c>
      <c r="I24" s="423" t="s">
        <v>80</v>
      </c>
      <c r="J24" s="18">
        <v>1</v>
      </c>
      <c r="K24" s="18">
        <v>375.27</v>
      </c>
    </row>
    <row r="25" spans="1:11">
      <c r="A25" s="409" t="s">
        <v>1953</v>
      </c>
      <c r="B25" s="414">
        <v>1</v>
      </c>
      <c r="C25" s="419">
        <v>203.33</v>
      </c>
      <c r="D25" s="18">
        <v>2</v>
      </c>
      <c r="E25" s="423">
        <v>660</v>
      </c>
      <c r="F25" s="18" t="s">
        <v>80</v>
      </c>
      <c r="G25" s="423" t="s">
        <v>80</v>
      </c>
      <c r="H25" s="18" t="s">
        <v>80</v>
      </c>
      <c r="I25" s="423" t="s">
        <v>80</v>
      </c>
      <c r="J25" s="18" t="s">
        <v>80</v>
      </c>
      <c r="K25" s="423" t="s">
        <v>80</v>
      </c>
    </row>
    <row r="26" spans="1:11">
      <c r="A26" s="409" t="s">
        <v>507</v>
      </c>
      <c r="B26" s="414">
        <v>3</v>
      </c>
      <c r="C26" s="419">
        <v>1283.6500000000001</v>
      </c>
      <c r="D26" s="18">
        <v>17</v>
      </c>
      <c r="E26" s="423">
        <v>9043.4</v>
      </c>
      <c r="F26" s="18">
        <v>2</v>
      </c>
      <c r="G26" s="423">
        <v>20441.55</v>
      </c>
      <c r="H26" s="18">
        <v>4</v>
      </c>
      <c r="I26" s="423">
        <v>1965.35</v>
      </c>
      <c r="J26" s="18">
        <v>1</v>
      </c>
      <c r="K26" s="427">
        <v>215.97</v>
      </c>
    </row>
    <row r="27" spans="1:11">
      <c r="A27" s="409" t="s">
        <v>1951</v>
      </c>
      <c r="B27" s="414">
        <v>5</v>
      </c>
      <c r="C27" s="419">
        <v>4417.3999999999996</v>
      </c>
      <c r="D27" s="18">
        <v>8</v>
      </c>
      <c r="E27" s="423">
        <v>11094.57</v>
      </c>
      <c r="F27" s="18">
        <v>6</v>
      </c>
      <c r="G27" s="423">
        <v>11132.42</v>
      </c>
      <c r="H27" s="18">
        <v>9</v>
      </c>
      <c r="I27" s="423">
        <v>11117.43</v>
      </c>
      <c r="J27" s="18">
        <v>6</v>
      </c>
      <c r="K27" s="427">
        <v>9016.1</v>
      </c>
    </row>
    <row r="28" spans="1:11">
      <c r="A28" s="409" t="s">
        <v>1956</v>
      </c>
      <c r="B28" s="414">
        <v>5</v>
      </c>
      <c r="C28" s="419">
        <v>5217.37</v>
      </c>
      <c r="D28" s="18">
        <v>4</v>
      </c>
      <c r="E28" s="423">
        <v>4066.66</v>
      </c>
      <c r="F28" s="18">
        <v>5</v>
      </c>
      <c r="G28" s="423">
        <v>7018.08</v>
      </c>
      <c r="H28" s="18">
        <v>2</v>
      </c>
      <c r="I28" s="423">
        <v>751.61</v>
      </c>
      <c r="J28" s="18">
        <v>4</v>
      </c>
      <c r="K28" s="427">
        <v>4867.74</v>
      </c>
    </row>
    <row r="29" spans="1:11">
      <c r="A29" s="409" t="s">
        <v>214</v>
      </c>
      <c r="B29" s="414">
        <v>8</v>
      </c>
      <c r="C29" s="419">
        <v>24263.83</v>
      </c>
      <c r="D29" s="18">
        <v>12</v>
      </c>
      <c r="E29" s="423">
        <v>16762.259999999998</v>
      </c>
      <c r="F29" s="18">
        <v>5</v>
      </c>
      <c r="G29" s="423">
        <v>5558.61</v>
      </c>
      <c r="H29" s="18">
        <v>14</v>
      </c>
      <c r="I29" s="423">
        <v>19846.45</v>
      </c>
      <c r="J29" s="18">
        <v>8</v>
      </c>
      <c r="K29" s="427">
        <v>10473.67</v>
      </c>
    </row>
    <row r="30" spans="1:11">
      <c r="A30" s="409" t="s">
        <v>577</v>
      </c>
      <c r="B30" s="414">
        <v>3</v>
      </c>
      <c r="C30" s="419">
        <v>4796.08</v>
      </c>
      <c r="D30" s="18">
        <v>2</v>
      </c>
      <c r="E30" s="423">
        <v>2674.87</v>
      </c>
      <c r="F30" s="18">
        <v>1</v>
      </c>
      <c r="G30" s="423">
        <v>182.06</v>
      </c>
      <c r="H30" s="18">
        <v>2</v>
      </c>
      <c r="I30" s="423">
        <v>533.44000000000005</v>
      </c>
      <c r="J30" s="18">
        <v>2</v>
      </c>
      <c r="K30" s="427">
        <v>899.48</v>
      </c>
    </row>
    <row r="31" spans="1:11">
      <c r="A31" s="410" t="s">
        <v>246</v>
      </c>
      <c r="B31" s="415">
        <v>6</v>
      </c>
      <c r="C31" s="420">
        <v>4287.49</v>
      </c>
      <c r="D31" s="421">
        <v>7</v>
      </c>
      <c r="E31" s="420">
        <v>10520.44</v>
      </c>
      <c r="F31" s="421">
        <v>8</v>
      </c>
      <c r="G31" s="420">
        <v>13064.93</v>
      </c>
      <c r="H31" s="421">
        <v>11</v>
      </c>
      <c r="I31" s="420">
        <v>13209.82</v>
      </c>
      <c r="J31" s="421">
        <v>8</v>
      </c>
      <c r="K31" s="429">
        <v>10835.15</v>
      </c>
    </row>
    <row r="32" spans="1:11">
      <c r="A32" s="185" t="s">
        <v>54</v>
      </c>
      <c r="B32" s="194"/>
      <c r="C32" s="194"/>
      <c r="D32" s="194"/>
      <c r="E32" s="194"/>
      <c r="F32" s="194"/>
      <c r="G32" s="194"/>
      <c r="H32" s="194"/>
      <c r="I32" s="194"/>
      <c r="J32" s="194"/>
      <c r="K32" s="430"/>
    </row>
    <row r="33" spans="1:11">
      <c r="A33" s="194"/>
      <c r="B33" s="194"/>
      <c r="C33" s="194"/>
      <c r="D33" s="194"/>
      <c r="E33" s="194"/>
      <c r="F33" s="194"/>
      <c r="G33" s="194"/>
      <c r="H33" s="194"/>
      <c r="I33" s="194"/>
      <c r="J33" s="194"/>
      <c r="K33" s="194"/>
    </row>
    <row r="34" spans="1:11">
      <c r="A34" s="377"/>
      <c r="B34" s="377"/>
      <c r="C34" s="377"/>
      <c r="D34" s="377"/>
      <c r="E34" s="377"/>
      <c r="F34" s="377"/>
      <c r="G34" s="377"/>
      <c r="H34" s="377"/>
      <c r="I34" s="377"/>
      <c r="J34" s="377"/>
      <c r="K34" s="377"/>
    </row>
    <row r="35" spans="1:11">
      <c r="A35" s="377"/>
      <c r="B35" s="377"/>
      <c r="C35" s="377"/>
      <c r="D35" s="377"/>
      <c r="E35" s="377"/>
      <c r="F35" s="377"/>
      <c r="G35" s="377"/>
      <c r="H35" s="377"/>
      <c r="I35" s="377"/>
      <c r="J35" s="377"/>
      <c r="K35" s="377"/>
    </row>
    <row r="36" spans="1:11">
      <c r="A36" s="377"/>
      <c r="B36" s="377"/>
      <c r="C36" s="377"/>
      <c r="D36" s="377"/>
      <c r="E36" s="377"/>
      <c r="F36" s="377"/>
      <c r="G36" s="377"/>
      <c r="H36" s="377"/>
      <c r="I36" s="377"/>
      <c r="J36" s="377"/>
      <c r="K36" s="377"/>
    </row>
    <row r="37" spans="1:11">
      <c r="A37" s="377"/>
      <c r="B37" s="377"/>
      <c r="C37" s="377"/>
      <c r="D37" s="377"/>
      <c r="F37" s="377"/>
      <c r="G37" s="377"/>
      <c r="H37" s="377"/>
      <c r="I37" s="377"/>
      <c r="J37" s="377"/>
      <c r="K37" s="377"/>
    </row>
    <row r="38" spans="1:11">
      <c r="A38" s="377"/>
      <c r="B38" s="377"/>
      <c r="C38" s="377"/>
      <c r="D38" s="377"/>
      <c r="F38" s="377"/>
      <c r="G38" s="377"/>
      <c r="H38" s="377"/>
      <c r="I38" s="377"/>
      <c r="J38" s="377"/>
      <c r="K38" s="377"/>
    </row>
    <row r="39" spans="1:11">
      <c r="A39" s="377"/>
      <c r="B39" s="377"/>
      <c r="C39" s="377"/>
      <c r="D39" s="377"/>
      <c r="F39" s="377"/>
      <c r="G39" s="377"/>
      <c r="H39" s="377"/>
      <c r="I39" s="377"/>
      <c r="J39" s="377"/>
      <c r="K39" s="377"/>
    </row>
    <row r="40" spans="1:11">
      <c r="A40" s="377"/>
      <c r="B40" s="377"/>
      <c r="C40" s="377"/>
      <c r="D40" s="377"/>
      <c r="F40" s="377"/>
      <c r="G40" s="377"/>
      <c r="H40" s="377"/>
      <c r="I40" s="377"/>
      <c r="J40" s="377"/>
      <c r="K40" s="377"/>
    </row>
    <row r="41" spans="1:11">
      <c r="A41" s="377"/>
      <c r="B41" s="377"/>
      <c r="C41" s="377"/>
      <c r="D41" s="377"/>
      <c r="F41" s="377"/>
      <c r="G41" s="377"/>
      <c r="H41" s="377"/>
      <c r="I41" s="377"/>
      <c r="J41" s="377"/>
      <c r="K41" s="377"/>
    </row>
    <row r="42" spans="1:11">
      <c r="A42" s="377"/>
      <c r="B42" s="377"/>
      <c r="C42" s="377"/>
      <c r="D42" s="377"/>
      <c r="F42" s="377"/>
      <c r="G42" s="377"/>
      <c r="H42" s="377"/>
      <c r="I42" s="377"/>
      <c r="J42" s="377"/>
      <c r="K42" s="377"/>
    </row>
    <row r="43" spans="1:11">
      <c r="A43" s="377"/>
      <c r="B43" s="377"/>
      <c r="C43" s="377"/>
      <c r="D43" s="377"/>
      <c r="F43" s="377"/>
      <c r="G43" s="377"/>
      <c r="H43" s="377"/>
      <c r="I43" s="377"/>
      <c r="J43" s="377"/>
      <c r="K43" s="377"/>
    </row>
    <row r="44" spans="1:11">
      <c r="A44" s="377"/>
      <c r="B44" s="377"/>
      <c r="C44" s="377"/>
      <c r="D44" s="377"/>
      <c r="F44" s="377"/>
      <c r="G44" s="377"/>
      <c r="H44" s="377"/>
      <c r="I44" s="377"/>
      <c r="J44" s="377"/>
      <c r="K44" s="377"/>
    </row>
  </sheetData>
  <mergeCells count="1">
    <mergeCell ref="A5:A6"/>
  </mergeCells>
  <phoneticPr fontId="4"/>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heetViews>
  <sheetFormatPr defaultRowHeight="13.5"/>
  <cols>
    <col min="1" max="1" width="5" style="1" customWidth="1"/>
    <col min="2" max="2" width="3.125" style="1" customWidth="1"/>
    <col min="3" max="3" width="4.875" style="1" customWidth="1"/>
    <col min="4" max="4" width="17.375" style="1" customWidth="1"/>
    <col min="5" max="6" width="17.5" style="1" customWidth="1"/>
    <col min="7" max="7" width="17.625" style="1" customWidth="1"/>
    <col min="8" max="256" width="9" style="1" customWidth="1"/>
    <col min="257" max="257" width="5" style="1" customWidth="1"/>
    <col min="258" max="258" width="3.125" style="1" customWidth="1"/>
    <col min="259" max="259" width="4.875" style="1" customWidth="1"/>
    <col min="260" max="260" width="17.375" style="1" customWidth="1"/>
    <col min="261" max="262" width="17.5" style="1" customWidth="1"/>
    <col min="263" max="263" width="17.625" style="1" customWidth="1"/>
    <col min="264" max="512" width="9" style="1" customWidth="1"/>
    <col min="513" max="513" width="5" style="1" customWidth="1"/>
    <col min="514" max="514" width="3.125" style="1" customWidth="1"/>
    <col min="515" max="515" width="4.875" style="1" customWidth="1"/>
    <col min="516" max="516" width="17.375" style="1" customWidth="1"/>
    <col min="517" max="518" width="17.5" style="1" customWidth="1"/>
    <col min="519" max="519" width="17.625" style="1" customWidth="1"/>
    <col min="520" max="768" width="9" style="1" customWidth="1"/>
    <col min="769" max="769" width="5" style="1" customWidth="1"/>
    <col min="770" max="770" width="3.125" style="1" customWidth="1"/>
    <col min="771" max="771" width="4.875" style="1" customWidth="1"/>
    <col min="772" max="772" width="17.375" style="1" customWidth="1"/>
    <col min="773" max="774" width="17.5" style="1" customWidth="1"/>
    <col min="775" max="775" width="17.625" style="1" customWidth="1"/>
    <col min="776" max="1024" width="9" style="1" customWidth="1"/>
    <col min="1025" max="1025" width="5" style="1" customWidth="1"/>
    <col min="1026" max="1026" width="3.125" style="1" customWidth="1"/>
    <col min="1027" max="1027" width="4.875" style="1" customWidth="1"/>
    <col min="1028" max="1028" width="17.375" style="1" customWidth="1"/>
    <col min="1029" max="1030" width="17.5" style="1" customWidth="1"/>
    <col min="1031" max="1031" width="17.625" style="1" customWidth="1"/>
    <col min="1032" max="1280" width="9" style="1" customWidth="1"/>
    <col min="1281" max="1281" width="5" style="1" customWidth="1"/>
    <col min="1282" max="1282" width="3.125" style="1" customWidth="1"/>
    <col min="1283" max="1283" width="4.875" style="1" customWidth="1"/>
    <col min="1284" max="1284" width="17.375" style="1" customWidth="1"/>
    <col min="1285" max="1286" width="17.5" style="1" customWidth="1"/>
    <col min="1287" max="1287" width="17.625" style="1" customWidth="1"/>
    <col min="1288" max="1536" width="9" style="1" customWidth="1"/>
    <col min="1537" max="1537" width="5" style="1" customWidth="1"/>
    <col min="1538" max="1538" width="3.125" style="1" customWidth="1"/>
    <col min="1539" max="1539" width="4.875" style="1" customWidth="1"/>
    <col min="1540" max="1540" width="17.375" style="1" customWidth="1"/>
    <col min="1541" max="1542" width="17.5" style="1" customWidth="1"/>
    <col min="1543" max="1543" width="17.625" style="1" customWidth="1"/>
    <col min="1544" max="1792" width="9" style="1" customWidth="1"/>
    <col min="1793" max="1793" width="5" style="1" customWidth="1"/>
    <col min="1794" max="1794" width="3.125" style="1" customWidth="1"/>
    <col min="1795" max="1795" width="4.875" style="1" customWidth="1"/>
    <col min="1796" max="1796" width="17.375" style="1" customWidth="1"/>
    <col min="1797" max="1798" width="17.5" style="1" customWidth="1"/>
    <col min="1799" max="1799" width="17.625" style="1" customWidth="1"/>
    <col min="1800" max="2048" width="9" style="1" customWidth="1"/>
    <col min="2049" max="2049" width="5" style="1" customWidth="1"/>
    <col min="2050" max="2050" width="3.125" style="1" customWidth="1"/>
    <col min="2051" max="2051" width="4.875" style="1" customWidth="1"/>
    <col min="2052" max="2052" width="17.375" style="1" customWidth="1"/>
    <col min="2053" max="2054" width="17.5" style="1" customWidth="1"/>
    <col min="2055" max="2055" width="17.625" style="1" customWidth="1"/>
    <col min="2056" max="2304" width="9" style="1" customWidth="1"/>
    <col min="2305" max="2305" width="5" style="1" customWidth="1"/>
    <col min="2306" max="2306" width="3.125" style="1" customWidth="1"/>
    <col min="2307" max="2307" width="4.875" style="1" customWidth="1"/>
    <col min="2308" max="2308" width="17.375" style="1" customWidth="1"/>
    <col min="2309" max="2310" width="17.5" style="1" customWidth="1"/>
    <col min="2311" max="2311" width="17.625" style="1" customWidth="1"/>
    <col min="2312" max="2560" width="9" style="1" customWidth="1"/>
    <col min="2561" max="2561" width="5" style="1" customWidth="1"/>
    <col min="2562" max="2562" width="3.125" style="1" customWidth="1"/>
    <col min="2563" max="2563" width="4.875" style="1" customWidth="1"/>
    <col min="2564" max="2564" width="17.375" style="1" customWidth="1"/>
    <col min="2565" max="2566" width="17.5" style="1" customWidth="1"/>
    <col min="2567" max="2567" width="17.625" style="1" customWidth="1"/>
    <col min="2568" max="2816" width="9" style="1" customWidth="1"/>
    <col min="2817" max="2817" width="5" style="1" customWidth="1"/>
    <col min="2818" max="2818" width="3.125" style="1" customWidth="1"/>
    <col min="2819" max="2819" width="4.875" style="1" customWidth="1"/>
    <col min="2820" max="2820" width="17.375" style="1" customWidth="1"/>
    <col min="2821" max="2822" width="17.5" style="1" customWidth="1"/>
    <col min="2823" max="2823" width="17.625" style="1" customWidth="1"/>
    <col min="2824" max="3072" width="9" style="1" customWidth="1"/>
    <col min="3073" max="3073" width="5" style="1" customWidth="1"/>
    <col min="3074" max="3074" width="3.125" style="1" customWidth="1"/>
    <col min="3075" max="3075" width="4.875" style="1" customWidth="1"/>
    <col min="3076" max="3076" width="17.375" style="1" customWidth="1"/>
    <col min="3077" max="3078" width="17.5" style="1" customWidth="1"/>
    <col min="3079" max="3079" width="17.625" style="1" customWidth="1"/>
    <col min="3080" max="3328" width="9" style="1" customWidth="1"/>
    <col min="3329" max="3329" width="5" style="1" customWidth="1"/>
    <col min="3330" max="3330" width="3.125" style="1" customWidth="1"/>
    <col min="3331" max="3331" width="4.875" style="1" customWidth="1"/>
    <col min="3332" max="3332" width="17.375" style="1" customWidth="1"/>
    <col min="3333" max="3334" width="17.5" style="1" customWidth="1"/>
    <col min="3335" max="3335" width="17.625" style="1" customWidth="1"/>
    <col min="3336" max="3584" width="9" style="1" customWidth="1"/>
    <col min="3585" max="3585" width="5" style="1" customWidth="1"/>
    <col min="3586" max="3586" width="3.125" style="1" customWidth="1"/>
    <col min="3587" max="3587" width="4.875" style="1" customWidth="1"/>
    <col min="3588" max="3588" width="17.375" style="1" customWidth="1"/>
    <col min="3589" max="3590" width="17.5" style="1" customWidth="1"/>
    <col min="3591" max="3591" width="17.625" style="1" customWidth="1"/>
    <col min="3592" max="3840" width="9" style="1" customWidth="1"/>
    <col min="3841" max="3841" width="5" style="1" customWidth="1"/>
    <col min="3842" max="3842" width="3.125" style="1" customWidth="1"/>
    <col min="3843" max="3843" width="4.875" style="1" customWidth="1"/>
    <col min="3844" max="3844" width="17.375" style="1" customWidth="1"/>
    <col min="3845" max="3846" width="17.5" style="1" customWidth="1"/>
    <col min="3847" max="3847" width="17.625" style="1" customWidth="1"/>
    <col min="3848" max="4096" width="9" style="1" customWidth="1"/>
    <col min="4097" max="4097" width="5" style="1" customWidth="1"/>
    <col min="4098" max="4098" width="3.125" style="1" customWidth="1"/>
    <col min="4099" max="4099" width="4.875" style="1" customWidth="1"/>
    <col min="4100" max="4100" width="17.375" style="1" customWidth="1"/>
    <col min="4101" max="4102" width="17.5" style="1" customWidth="1"/>
    <col min="4103" max="4103" width="17.625" style="1" customWidth="1"/>
    <col min="4104" max="4352" width="9" style="1" customWidth="1"/>
    <col min="4353" max="4353" width="5" style="1" customWidth="1"/>
    <col min="4354" max="4354" width="3.125" style="1" customWidth="1"/>
    <col min="4355" max="4355" width="4.875" style="1" customWidth="1"/>
    <col min="4356" max="4356" width="17.375" style="1" customWidth="1"/>
    <col min="4357" max="4358" width="17.5" style="1" customWidth="1"/>
    <col min="4359" max="4359" width="17.625" style="1" customWidth="1"/>
    <col min="4360" max="4608" width="9" style="1" customWidth="1"/>
    <col min="4609" max="4609" width="5" style="1" customWidth="1"/>
    <col min="4610" max="4610" width="3.125" style="1" customWidth="1"/>
    <col min="4611" max="4611" width="4.875" style="1" customWidth="1"/>
    <col min="4612" max="4612" width="17.375" style="1" customWidth="1"/>
    <col min="4613" max="4614" width="17.5" style="1" customWidth="1"/>
    <col min="4615" max="4615" width="17.625" style="1" customWidth="1"/>
    <col min="4616" max="4864" width="9" style="1" customWidth="1"/>
    <col min="4865" max="4865" width="5" style="1" customWidth="1"/>
    <col min="4866" max="4866" width="3.125" style="1" customWidth="1"/>
    <col min="4867" max="4867" width="4.875" style="1" customWidth="1"/>
    <col min="4868" max="4868" width="17.375" style="1" customWidth="1"/>
    <col min="4869" max="4870" width="17.5" style="1" customWidth="1"/>
    <col min="4871" max="4871" width="17.625" style="1" customWidth="1"/>
    <col min="4872" max="5120" width="9" style="1" customWidth="1"/>
    <col min="5121" max="5121" width="5" style="1" customWidth="1"/>
    <col min="5122" max="5122" width="3.125" style="1" customWidth="1"/>
    <col min="5123" max="5123" width="4.875" style="1" customWidth="1"/>
    <col min="5124" max="5124" width="17.375" style="1" customWidth="1"/>
    <col min="5125" max="5126" width="17.5" style="1" customWidth="1"/>
    <col min="5127" max="5127" width="17.625" style="1" customWidth="1"/>
    <col min="5128" max="5376" width="9" style="1" customWidth="1"/>
    <col min="5377" max="5377" width="5" style="1" customWidth="1"/>
    <col min="5378" max="5378" width="3.125" style="1" customWidth="1"/>
    <col min="5379" max="5379" width="4.875" style="1" customWidth="1"/>
    <col min="5380" max="5380" width="17.375" style="1" customWidth="1"/>
    <col min="5381" max="5382" width="17.5" style="1" customWidth="1"/>
    <col min="5383" max="5383" width="17.625" style="1" customWidth="1"/>
    <col min="5384" max="5632" width="9" style="1" customWidth="1"/>
    <col min="5633" max="5633" width="5" style="1" customWidth="1"/>
    <col min="5634" max="5634" width="3.125" style="1" customWidth="1"/>
    <col min="5635" max="5635" width="4.875" style="1" customWidth="1"/>
    <col min="5636" max="5636" width="17.375" style="1" customWidth="1"/>
    <col min="5637" max="5638" width="17.5" style="1" customWidth="1"/>
    <col min="5639" max="5639" width="17.625" style="1" customWidth="1"/>
    <col min="5640" max="5888" width="9" style="1" customWidth="1"/>
    <col min="5889" max="5889" width="5" style="1" customWidth="1"/>
    <col min="5890" max="5890" width="3.125" style="1" customWidth="1"/>
    <col min="5891" max="5891" width="4.875" style="1" customWidth="1"/>
    <col min="5892" max="5892" width="17.375" style="1" customWidth="1"/>
    <col min="5893" max="5894" width="17.5" style="1" customWidth="1"/>
    <col min="5895" max="5895" width="17.625" style="1" customWidth="1"/>
    <col min="5896" max="6144" width="9" style="1" customWidth="1"/>
    <col min="6145" max="6145" width="5" style="1" customWidth="1"/>
    <col min="6146" max="6146" width="3.125" style="1" customWidth="1"/>
    <col min="6147" max="6147" width="4.875" style="1" customWidth="1"/>
    <col min="6148" max="6148" width="17.375" style="1" customWidth="1"/>
    <col min="6149" max="6150" width="17.5" style="1" customWidth="1"/>
    <col min="6151" max="6151" width="17.625" style="1" customWidth="1"/>
    <col min="6152" max="6400" width="9" style="1" customWidth="1"/>
    <col min="6401" max="6401" width="5" style="1" customWidth="1"/>
    <col min="6402" max="6402" width="3.125" style="1" customWidth="1"/>
    <col min="6403" max="6403" width="4.875" style="1" customWidth="1"/>
    <col min="6404" max="6404" width="17.375" style="1" customWidth="1"/>
    <col min="6405" max="6406" width="17.5" style="1" customWidth="1"/>
    <col min="6407" max="6407" width="17.625" style="1" customWidth="1"/>
    <col min="6408" max="6656" width="9" style="1" customWidth="1"/>
    <col min="6657" max="6657" width="5" style="1" customWidth="1"/>
    <col min="6658" max="6658" width="3.125" style="1" customWidth="1"/>
    <col min="6659" max="6659" width="4.875" style="1" customWidth="1"/>
    <col min="6660" max="6660" width="17.375" style="1" customWidth="1"/>
    <col min="6661" max="6662" width="17.5" style="1" customWidth="1"/>
    <col min="6663" max="6663" width="17.625" style="1" customWidth="1"/>
    <col min="6664" max="6912" width="9" style="1" customWidth="1"/>
    <col min="6913" max="6913" width="5" style="1" customWidth="1"/>
    <col min="6914" max="6914" width="3.125" style="1" customWidth="1"/>
    <col min="6915" max="6915" width="4.875" style="1" customWidth="1"/>
    <col min="6916" max="6916" width="17.375" style="1" customWidth="1"/>
    <col min="6917" max="6918" width="17.5" style="1" customWidth="1"/>
    <col min="6919" max="6919" width="17.625" style="1" customWidth="1"/>
    <col min="6920" max="7168" width="9" style="1" customWidth="1"/>
    <col min="7169" max="7169" width="5" style="1" customWidth="1"/>
    <col min="7170" max="7170" width="3.125" style="1" customWidth="1"/>
    <col min="7171" max="7171" width="4.875" style="1" customWidth="1"/>
    <col min="7172" max="7172" width="17.375" style="1" customWidth="1"/>
    <col min="7173" max="7174" width="17.5" style="1" customWidth="1"/>
    <col min="7175" max="7175" width="17.625" style="1" customWidth="1"/>
    <col min="7176" max="7424" width="9" style="1" customWidth="1"/>
    <col min="7425" max="7425" width="5" style="1" customWidth="1"/>
    <col min="7426" max="7426" width="3.125" style="1" customWidth="1"/>
    <col min="7427" max="7427" width="4.875" style="1" customWidth="1"/>
    <col min="7428" max="7428" width="17.375" style="1" customWidth="1"/>
    <col min="7429" max="7430" width="17.5" style="1" customWidth="1"/>
    <col min="7431" max="7431" width="17.625" style="1" customWidth="1"/>
    <col min="7432" max="7680" width="9" style="1" customWidth="1"/>
    <col min="7681" max="7681" width="5" style="1" customWidth="1"/>
    <col min="7682" max="7682" width="3.125" style="1" customWidth="1"/>
    <col min="7683" max="7683" width="4.875" style="1" customWidth="1"/>
    <col min="7684" max="7684" width="17.375" style="1" customWidth="1"/>
    <col min="7685" max="7686" width="17.5" style="1" customWidth="1"/>
    <col min="7687" max="7687" width="17.625" style="1" customWidth="1"/>
    <col min="7688" max="7936" width="9" style="1" customWidth="1"/>
    <col min="7937" max="7937" width="5" style="1" customWidth="1"/>
    <col min="7938" max="7938" width="3.125" style="1" customWidth="1"/>
    <col min="7939" max="7939" width="4.875" style="1" customWidth="1"/>
    <col min="7940" max="7940" width="17.375" style="1" customWidth="1"/>
    <col min="7941" max="7942" width="17.5" style="1" customWidth="1"/>
    <col min="7943" max="7943" width="17.625" style="1" customWidth="1"/>
    <col min="7944" max="8192" width="9" style="1" customWidth="1"/>
    <col min="8193" max="8193" width="5" style="1" customWidth="1"/>
    <col min="8194" max="8194" width="3.125" style="1" customWidth="1"/>
    <col min="8195" max="8195" width="4.875" style="1" customWidth="1"/>
    <col min="8196" max="8196" width="17.375" style="1" customWidth="1"/>
    <col min="8197" max="8198" width="17.5" style="1" customWidth="1"/>
    <col min="8199" max="8199" width="17.625" style="1" customWidth="1"/>
    <col min="8200" max="8448" width="9" style="1" customWidth="1"/>
    <col min="8449" max="8449" width="5" style="1" customWidth="1"/>
    <col min="8450" max="8450" width="3.125" style="1" customWidth="1"/>
    <col min="8451" max="8451" width="4.875" style="1" customWidth="1"/>
    <col min="8452" max="8452" width="17.375" style="1" customWidth="1"/>
    <col min="8453" max="8454" width="17.5" style="1" customWidth="1"/>
    <col min="8455" max="8455" width="17.625" style="1" customWidth="1"/>
    <col min="8456" max="8704" width="9" style="1" customWidth="1"/>
    <col min="8705" max="8705" width="5" style="1" customWidth="1"/>
    <col min="8706" max="8706" width="3.125" style="1" customWidth="1"/>
    <col min="8707" max="8707" width="4.875" style="1" customWidth="1"/>
    <col min="8708" max="8708" width="17.375" style="1" customWidth="1"/>
    <col min="8709" max="8710" width="17.5" style="1" customWidth="1"/>
    <col min="8711" max="8711" width="17.625" style="1" customWidth="1"/>
    <col min="8712" max="8960" width="9" style="1" customWidth="1"/>
    <col min="8961" max="8961" width="5" style="1" customWidth="1"/>
    <col min="8962" max="8962" width="3.125" style="1" customWidth="1"/>
    <col min="8963" max="8963" width="4.875" style="1" customWidth="1"/>
    <col min="8964" max="8964" width="17.375" style="1" customWidth="1"/>
    <col min="8965" max="8966" width="17.5" style="1" customWidth="1"/>
    <col min="8967" max="8967" width="17.625" style="1" customWidth="1"/>
    <col min="8968" max="9216" width="9" style="1" customWidth="1"/>
    <col min="9217" max="9217" width="5" style="1" customWidth="1"/>
    <col min="9218" max="9218" width="3.125" style="1" customWidth="1"/>
    <col min="9219" max="9219" width="4.875" style="1" customWidth="1"/>
    <col min="9220" max="9220" width="17.375" style="1" customWidth="1"/>
    <col min="9221" max="9222" width="17.5" style="1" customWidth="1"/>
    <col min="9223" max="9223" width="17.625" style="1" customWidth="1"/>
    <col min="9224" max="9472" width="9" style="1" customWidth="1"/>
    <col min="9473" max="9473" width="5" style="1" customWidth="1"/>
    <col min="9474" max="9474" width="3.125" style="1" customWidth="1"/>
    <col min="9475" max="9475" width="4.875" style="1" customWidth="1"/>
    <col min="9476" max="9476" width="17.375" style="1" customWidth="1"/>
    <col min="9477" max="9478" width="17.5" style="1" customWidth="1"/>
    <col min="9479" max="9479" width="17.625" style="1" customWidth="1"/>
    <col min="9480" max="9728" width="9" style="1" customWidth="1"/>
    <col min="9729" max="9729" width="5" style="1" customWidth="1"/>
    <col min="9730" max="9730" width="3.125" style="1" customWidth="1"/>
    <col min="9731" max="9731" width="4.875" style="1" customWidth="1"/>
    <col min="9732" max="9732" width="17.375" style="1" customWidth="1"/>
    <col min="9733" max="9734" width="17.5" style="1" customWidth="1"/>
    <col min="9735" max="9735" width="17.625" style="1" customWidth="1"/>
    <col min="9736" max="9984" width="9" style="1" customWidth="1"/>
    <col min="9985" max="9985" width="5" style="1" customWidth="1"/>
    <col min="9986" max="9986" width="3.125" style="1" customWidth="1"/>
    <col min="9987" max="9987" width="4.875" style="1" customWidth="1"/>
    <col min="9988" max="9988" width="17.375" style="1" customWidth="1"/>
    <col min="9989" max="9990" width="17.5" style="1" customWidth="1"/>
    <col min="9991" max="9991" width="17.625" style="1" customWidth="1"/>
    <col min="9992" max="10240" width="9" style="1" customWidth="1"/>
    <col min="10241" max="10241" width="5" style="1" customWidth="1"/>
    <col min="10242" max="10242" width="3.125" style="1" customWidth="1"/>
    <col min="10243" max="10243" width="4.875" style="1" customWidth="1"/>
    <col min="10244" max="10244" width="17.375" style="1" customWidth="1"/>
    <col min="10245" max="10246" width="17.5" style="1" customWidth="1"/>
    <col min="10247" max="10247" width="17.625" style="1" customWidth="1"/>
    <col min="10248" max="10496" width="9" style="1" customWidth="1"/>
    <col min="10497" max="10497" width="5" style="1" customWidth="1"/>
    <col min="10498" max="10498" width="3.125" style="1" customWidth="1"/>
    <col min="10499" max="10499" width="4.875" style="1" customWidth="1"/>
    <col min="10500" max="10500" width="17.375" style="1" customWidth="1"/>
    <col min="10501" max="10502" width="17.5" style="1" customWidth="1"/>
    <col min="10503" max="10503" width="17.625" style="1" customWidth="1"/>
    <col min="10504" max="10752" width="9" style="1" customWidth="1"/>
    <col min="10753" max="10753" width="5" style="1" customWidth="1"/>
    <col min="10754" max="10754" width="3.125" style="1" customWidth="1"/>
    <col min="10755" max="10755" width="4.875" style="1" customWidth="1"/>
    <col min="10756" max="10756" width="17.375" style="1" customWidth="1"/>
    <col min="10757" max="10758" width="17.5" style="1" customWidth="1"/>
    <col min="10759" max="10759" width="17.625" style="1" customWidth="1"/>
    <col min="10760" max="11008" width="9" style="1" customWidth="1"/>
    <col min="11009" max="11009" width="5" style="1" customWidth="1"/>
    <col min="11010" max="11010" width="3.125" style="1" customWidth="1"/>
    <col min="11011" max="11011" width="4.875" style="1" customWidth="1"/>
    <col min="11012" max="11012" width="17.375" style="1" customWidth="1"/>
    <col min="11013" max="11014" width="17.5" style="1" customWidth="1"/>
    <col min="11015" max="11015" width="17.625" style="1" customWidth="1"/>
    <col min="11016" max="11264" width="9" style="1" customWidth="1"/>
    <col min="11265" max="11265" width="5" style="1" customWidth="1"/>
    <col min="11266" max="11266" width="3.125" style="1" customWidth="1"/>
    <col min="11267" max="11267" width="4.875" style="1" customWidth="1"/>
    <col min="11268" max="11268" width="17.375" style="1" customWidth="1"/>
    <col min="11269" max="11270" width="17.5" style="1" customWidth="1"/>
    <col min="11271" max="11271" width="17.625" style="1" customWidth="1"/>
    <col min="11272" max="11520" width="9" style="1" customWidth="1"/>
    <col min="11521" max="11521" width="5" style="1" customWidth="1"/>
    <col min="11522" max="11522" width="3.125" style="1" customWidth="1"/>
    <col min="11523" max="11523" width="4.875" style="1" customWidth="1"/>
    <col min="11524" max="11524" width="17.375" style="1" customWidth="1"/>
    <col min="11525" max="11526" width="17.5" style="1" customWidth="1"/>
    <col min="11527" max="11527" width="17.625" style="1" customWidth="1"/>
    <col min="11528" max="11776" width="9" style="1" customWidth="1"/>
    <col min="11777" max="11777" width="5" style="1" customWidth="1"/>
    <col min="11778" max="11778" width="3.125" style="1" customWidth="1"/>
    <col min="11779" max="11779" width="4.875" style="1" customWidth="1"/>
    <col min="11780" max="11780" width="17.375" style="1" customWidth="1"/>
    <col min="11781" max="11782" width="17.5" style="1" customWidth="1"/>
    <col min="11783" max="11783" width="17.625" style="1" customWidth="1"/>
    <col min="11784" max="12032" width="9" style="1" customWidth="1"/>
    <col min="12033" max="12033" width="5" style="1" customWidth="1"/>
    <col min="12034" max="12034" width="3.125" style="1" customWidth="1"/>
    <col min="12035" max="12035" width="4.875" style="1" customWidth="1"/>
    <col min="12036" max="12036" width="17.375" style="1" customWidth="1"/>
    <col min="12037" max="12038" width="17.5" style="1" customWidth="1"/>
    <col min="12039" max="12039" width="17.625" style="1" customWidth="1"/>
    <col min="12040" max="12288" width="9" style="1" customWidth="1"/>
    <col min="12289" max="12289" width="5" style="1" customWidth="1"/>
    <col min="12290" max="12290" width="3.125" style="1" customWidth="1"/>
    <col min="12291" max="12291" width="4.875" style="1" customWidth="1"/>
    <col min="12292" max="12292" width="17.375" style="1" customWidth="1"/>
    <col min="12293" max="12294" width="17.5" style="1" customWidth="1"/>
    <col min="12295" max="12295" width="17.625" style="1" customWidth="1"/>
    <col min="12296" max="12544" width="9" style="1" customWidth="1"/>
    <col min="12545" max="12545" width="5" style="1" customWidth="1"/>
    <col min="12546" max="12546" width="3.125" style="1" customWidth="1"/>
    <col min="12547" max="12547" width="4.875" style="1" customWidth="1"/>
    <col min="12548" max="12548" width="17.375" style="1" customWidth="1"/>
    <col min="12549" max="12550" width="17.5" style="1" customWidth="1"/>
    <col min="12551" max="12551" width="17.625" style="1" customWidth="1"/>
    <col min="12552" max="12800" width="9" style="1" customWidth="1"/>
    <col min="12801" max="12801" width="5" style="1" customWidth="1"/>
    <col min="12802" max="12802" width="3.125" style="1" customWidth="1"/>
    <col min="12803" max="12803" width="4.875" style="1" customWidth="1"/>
    <col min="12804" max="12804" width="17.375" style="1" customWidth="1"/>
    <col min="12805" max="12806" width="17.5" style="1" customWidth="1"/>
    <col min="12807" max="12807" width="17.625" style="1" customWidth="1"/>
    <col min="12808" max="13056" width="9" style="1" customWidth="1"/>
    <col min="13057" max="13057" width="5" style="1" customWidth="1"/>
    <col min="13058" max="13058" width="3.125" style="1" customWidth="1"/>
    <col min="13059" max="13059" width="4.875" style="1" customWidth="1"/>
    <col min="13060" max="13060" width="17.375" style="1" customWidth="1"/>
    <col min="13061" max="13062" width="17.5" style="1" customWidth="1"/>
    <col min="13063" max="13063" width="17.625" style="1" customWidth="1"/>
    <col min="13064" max="13312" width="9" style="1" customWidth="1"/>
    <col min="13313" max="13313" width="5" style="1" customWidth="1"/>
    <col min="13314" max="13314" width="3.125" style="1" customWidth="1"/>
    <col min="13315" max="13315" width="4.875" style="1" customWidth="1"/>
    <col min="13316" max="13316" width="17.375" style="1" customWidth="1"/>
    <col min="13317" max="13318" width="17.5" style="1" customWidth="1"/>
    <col min="13319" max="13319" width="17.625" style="1" customWidth="1"/>
    <col min="13320" max="13568" width="9" style="1" customWidth="1"/>
    <col min="13569" max="13569" width="5" style="1" customWidth="1"/>
    <col min="13570" max="13570" width="3.125" style="1" customWidth="1"/>
    <col min="13571" max="13571" width="4.875" style="1" customWidth="1"/>
    <col min="13572" max="13572" width="17.375" style="1" customWidth="1"/>
    <col min="13573" max="13574" width="17.5" style="1" customWidth="1"/>
    <col min="13575" max="13575" width="17.625" style="1" customWidth="1"/>
    <col min="13576" max="13824" width="9" style="1" customWidth="1"/>
    <col min="13825" max="13825" width="5" style="1" customWidth="1"/>
    <col min="13826" max="13826" width="3.125" style="1" customWidth="1"/>
    <col min="13827" max="13827" width="4.875" style="1" customWidth="1"/>
    <col min="13828" max="13828" width="17.375" style="1" customWidth="1"/>
    <col min="13829" max="13830" width="17.5" style="1" customWidth="1"/>
    <col min="13831" max="13831" width="17.625" style="1" customWidth="1"/>
    <col min="13832" max="14080" width="9" style="1" customWidth="1"/>
    <col min="14081" max="14081" width="5" style="1" customWidth="1"/>
    <col min="14082" max="14082" width="3.125" style="1" customWidth="1"/>
    <col min="14083" max="14083" width="4.875" style="1" customWidth="1"/>
    <col min="14084" max="14084" width="17.375" style="1" customWidth="1"/>
    <col min="14085" max="14086" width="17.5" style="1" customWidth="1"/>
    <col min="14087" max="14087" width="17.625" style="1" customWidth="1"/>
    <col min="14088" max="14336" width="9" style="1" customWidth="1"/>
    <col min="14337" max="14337" width="5" style="1" customWidth="1"/>
    <col min="14338" max="14338" width="3.125" style="1" customWidth="1"/>
    <col min="14339" max="14339" width="4.875" style="1" customWidth="1"/>
    <col min="14340" max="14340" width="17.375" style="1" customWidth="1"/>
    <col min="14341" max="14342" width="17.5" style="1" customWidth="1"/>
    <col min="14343" max="14343" width="17.625" style="1" customWidth="1"/>
    <col min="14344" max="14592" width="9" style="1" customWidth="1"/>
    <col min="14593" max="14593" width="5" style="1" customWidth="1"/>
    <col min="14594" max="14594" width="3.125" style="1" customWidth="1"/>
    <col min="14595" max="14595" width="4.875" style="1" customWidth="1"/>
    <col min="14596" max="14596" width="17.375" style="1" customWidth="1"/>
    <col min="14597" max="14598" width="17.5" style="1" customWidth="1"/>
    <col min="14599" max="14599" width="17.625" style="1" customWidth="1"/>
    <col min="14600" max="14848" width="9" style="1" customWidth="1"/>
    <col min="14849" max="14849" width="5" style="1" customWidth="1"/>
    <col min="14850" max="14850" width="3.125" style="1" customWidth="1"/>
    <col min="14851" max="14851" width="4.875" style="1" customWidth="1"/>
    <col min="14852" max="14852" width="17.375" style="1" customWidth="1"/>
    <col min="14853" max="14854" width="17.5" style="1" customWidth="1"/>
    <col min="14855" max="14855" width="17.625" style="1" customWidth="1"/>
    <col min="14856" max="15104" width="9" style="1" customWidth="1"/>
    <col min="15105" max="15105" width="5" style="1" customWidth="1"/>
    <col min="15106" max="15106" width="3.125" style="1" customWidth="1"/>
    <col min="15107" max="15107" width="4.875" style="1" customWidth="1"/>
    <col min="15108" max="15108" width="17.375" style="1" customWidth="1"/>
    <col min="15109" max="15110" width="17.5" style="1" customWidth="1"/>
    <col min="15111" max="15111" width="17.625" style="1" customWidth="1"/>
    <col min="15112" max="15360" width="9" style="1" customWidth="1"/>
    <col min="15361" max="15361" width="5" style="1" customWidth="1"/>
    <col min="15362" max="15362" width="3.125" style="1" customWidth="1"/>
    <col min="15363" max="15363" width="4.875" style="1" customWidth="1"/>
    <col min="15364" max="15364" width="17.375" style="1" customWidth="1"/>
    <col min="15365" max="15366" width="17.5" style="1" customWidth="1"/>
    <col min="15367" max="15367" width="17.625" style="1" customWidth="1"/>
    <col min="15368" max="15616" width="9" style="1" customWidth="1"/>
    <col min="15617" max="15617" width="5" style="1" customWidth="1"/>
    <col min="15618" max="15618" width="3.125" style="1" customWidth="1"/>
    <col min="15619" max="15619" width="4.875" style="1" customWidth="1"/>
    <col min="15620" max="15620" width="17.375" style="1" customWidth="1"/>
    <col min="15621" max="15622" width="17.5" style="1" customWidth="1"/>
    <col min="15623" max="15623" width="17.625" style="1" customWidth="1"/>
    <col min="15624" max="15872" width="9" style="1" customWidth="1"/>
    <col min="15873" max="15873" width="5" style="1" customWidth="1"/>
    <col min="15874" max="15874" width="3.125" style="1" customWidth="1"/>
    <col min="15875" max="15875" width="4.875" style="1" customWidth="1"/>
    <col min="15876" max="15876" width="17.375" style="1" customWidth="1"/>
    <col min="15877" max="15878" width="17.5" style="1" customWidth="1"/>
    <col min="15879" max="15879" width="17.625" style="1" customWidth="1"/>
    <col min="15880" max="16128" width="9" style="1" customWidth="1"/>
    <col min="16129" max="16129" width="5" style="1" customWidth="1"/>
    <col min="16130" max="16130" width="3.125" style="1" customWidth="1"/>
    <col min="16131" max="16131" width="4.875" style="1" customWidth="1"/>
    <col min="16132" max="16132" width="17.375" style="1" customWidth="1"/>
    <col min="16133" max="16134" width="17.5" style="1" customWidth="1"/>
    <col min="16135" max="16135" width="17.625" style="1" customWidth="1"/>
    <col min="16136" max="16384" width="9" style="1" customWidth="1"/>
  </cols>
  <sheetData>
    <row r="1" spans="1:7" ht="25.5">
      <c r="A1" s="178" t="s">
        <v>1302</v>
      </c>
      <c r="B1" s="178"/>
      <c r="C1" s="178"/>
      <c r="D1" s="178"/>
      <c r="E1" s="178"/>
      <c r="F1" s="178"/>
      <c r="G1" s="178"/>
    </row>
    <row r="2" spans="1:7">
      <c r="A2" s="194"/>
      <c r="B2" s="194"/>
      <c r="C2" s="194"/>
      <c r="D2" s="194"/>
      <c r="E2" s="194"/>
      <c r="F2" s="194"/>
      <c r="G2" s="194"/>
    </row>
    <row r="3" spans="1:7">
      <c r="A3" s="194"/>
      <c r="B3" s="194"/>
      <c r="C3" s="194"/>
      <c r="D3" s="194"/>
      <c r="E3" s="194"/>
      <c r="F3" s="194"/>
      <c r="G3" s="194"/>
    </row>
    <row r="4" spans="1:7" ht="18.75" customHeight="1">
      <c r="A4" s="180" t="s">
        <v>872</v>
      </c>
      <c r="B4" s="180"/>
      <c r="C4" s="180"/>
      <c r="D4" s="187"/>
      <c r="E4" s="187"/>
      <c r="F4" s="187"/>
      <c r="G4" s="202" t="s">
        <v>1262</v>
      </c>
    </row>
    <row r="5" spans="1:7">
      <c r="A5" s="573" t="s">
        <v>117</v>
      </c>
      <c r="B5" s="573"/>
      <c r="C5" s="574"/>
      <c r="D5" s="437"/>
      <c r="E5" s="361"/>
      <c r="F5" s="361"/>
      <c r="G5" s="361"/>
    </row>
    <row r="6" spans="1:7">
      <c r="A6" s="575"/>
      <c r="B6" s="575"/>
      <c r="C6" s="576"/>
      <c r="D6" s="438" t="s">
        <v>916</v>
      </c>
      <c r="E6" s="417" t="s">
        <v>1959</v>
      </c>
      <c r="F6" s="412" t="s">
        <v>1960</v>
      </c>
      <c r="G6" s="206" t="s">
        <v>116</v>
      </c>
    </row>
    <row r="7" spans="1:7">
      <c r="A7" s="432" t="s">
        <v>361</v>
      </c>
      <c r="B7" s="18">
        <v>18</v>
      </c>
      <c r="C7" s="94" t="s">
        <v>228</v>
      </c>
      <c r="D7" s="439">
        <v>2796</v>
      </c>
      <c r="E7" s="441" t="s">
        <v>1899</v>
      </c>
      <c r="F7" s="441" t="s">
        <v>1899</v>
      </c>
      <c r="G7" s="441" t="s">
        <v>1899</v>
      </c>
    </row>
    <row r="8" spans="1:7">
      <c r="A8" s="433" t="s">
        <v>1972</v>
      </c>
      <c r="B8" s="18">
        <v>19</v>
      </c>
      <c r="C8" s="435"/>
      <c r="D8" s="439">
        <v>2774</v>
      </c>
      <c r="E8" s="441" t="s">
        <v>1899</v>
      </c>
      <c r="F8" s="441" t="s">
        <v>1899</v>
      </c>
      <c r="G8" s="441" t="s">
        <v>1899</v>
      </c>
    </row>
    <row r="9" spans="1:7">
      <c r="A9" s="433" t="s">
        <v>1974</v>
      </c>
      <c r="B9" s="18">
        <v>20</v>
      </c>
      <c r="C9" s="435"/>
      <c r="D9" s="439">
        <v>2756</v>
      </c>
      <c r="E9" s="441" t="s">
        <v>1899</v>
      </c>
      <c r="F9" s="441" t="s">
        <v>1899</v>
      </c>
      <c r="G9" s="441" t="s">
        <v>1899</v>
      </c>
    </row>
    <row r="10" spans="1:7">
      <c r="A10" s="433" t="s">
        <v>1753</v>
      </c>
      <c r="B10" s="18">
        <v>21</v>
      </c>
      <c r="C10" s="435"/>
      <c r="D10" s="439">
        <v>2743</v>
      </c>
      <c r="E10" s="441" t="s">
        <v>1899</v>
      </c>
      <c r="F10" s="441" t="s">
        <v>1899</v>
      </c>
      <c r="G10" s="441" t="s">
        <v>1899</v>
      </c>
    </row>
    <row r="11" spans="1:7">
      <c r="A11" s="433" t="s">
        <v>1976</v>
      </c>
      <c r="B11" s="18">
        <v>22</v>
      </c>
      <c r="C11" s="435"/>
      <c r="D11" s="439">
        <v>2730</v>
      </c>
      <c r="E11" s="441" t="s">
        <v>1899</v>
      </c>
      <c r="F11" s="441" t="s">
        <v>1899</v>
      </c>
      <c r="G11" s="441" t="s">
        <v>1899</v>
      </c>
    </row>
    <row r="12" spans="1:7">
      <c r="A12" s="433" t="s">
        <v>1663</v>
      </c>
      <c r="B12" s="18">
        <v>23</v>
      </c>
      <c r="C12" s="435"/>
      <c r="D12" s="439">
        <v>2713</v>
      </c>
      <c r="E12" s="441" t="s">
        <v>1899</v>
      </c>
      <c r="F12" s="441" t="s">
        <v>1899</v>
      </c>
      <c r="G12" s="441" t="s">
        <v>1899</v>
      </c>
    </row>
    <row r="13" spans="1:7">
      <c r="A13" s="433" t="s">
        <v>1978</v>
      </c>
      <c r="B13" s="18">
        <v>24</v>
      </c>
      <c r="C13" s="435"/>
      <c r="D13" s="439">
        <v>2698</v>
      </c>
      <c r="E13" s="441" t="s">
        <v>1899</v>
      </c>
      <c r="F13" s="441" t="s">
        <v>1899</v>
      </c>
      <c r="G13" s="441" t="s">
        <v>1899</v>
      </c>
    </row>
    <row r="14" spans="1:7">
      <c r="A14" s="433" t="s">
        <v>1980</v>
      </c>
      <c r="B14" s="18">
        <v>25</v>
      </c>
      <c r="C14" s="435"/>
      <c r="D14" s="439">
        <v>2675</v>
      </c>
      <c r="E14" s="441" t="s">
        <v>1899</v>
      </c>
      <c r="F14" s="441" t="s">
        <v>1899</v>
      </c>
      <c r="G14" s="441" t="s">
        <v>1899</v>
      </c>
    </row>
    <row r="15" spans="1:7">
      <c r="A15" s="433" t="s">
        <v>1982</v>
      </c>
      <c r="B15" s="18">
        <v>26</v>
      </c>
      <c r="C15" s="435"/>
      <c r="D15" s="439">
        <v>2650</v>
      </c>
      <c r="E15" s="442" t="s">
        <v>1899</v>
      </c>
      <c r="F15" s="442" t="s">
        <v>1899</v>
      </c>
      <c r="G15" s="442" t="s">
        <v>1899</v>
      </c>
    </row>
    <row r="16" spans="1:7" s="374" customFormat="1" ht="11.25">
      <c r="A16" s="434" t="s">
        <v>1488</v>
      </c>
      <c r="B16" s="378">
        <v>27</v>
      </c>
      <c r="C16" s="436"/>
      <c r="D16" s="440">
        <v>2619</v>
      </c>
      <c r="E16" s="443" t="s">
        <v>1899</v>
      </c>
      <c r="F16" s="443" t="s">
        <v>1899</v>
      </c>
      <c r="G16" s="443" t="s">
        <v>1899</v>
      </c>
    </row>
    <row r="17" spans="1:7">
      <c r="A17" s="185" t="s">
        <v>2059</v>
      </c>
      <c r="B17" s="185"/>
      <c r="C17" s="185"/>
      <c r="D17" s="194"/>
      <c r="E17" s="194"/>
      <c r="F17" s="194"/>
      <c r="G17" s="194"/>
    </row>
    <row r="18" spans="1:7">
      <c r="A18" s="185" t="s">
        <v>2060</v>
      </c>
      <c r="B18" s="185"/>
      <c r="C18" s="185"/>
      <c r="D18" s="194"/>
      <c r="E18" s="194"/>
      <c r="F18" s="194"/>
      <c r="G18" s="194"/>
    </row>
    <row r="19" spans="1:7">
      <c r="A19" s="377"/>
      <c r="B19" s="377"/>
      <c r="C19" s="377"/>
      <c r="D19" s="377"/>
      <c r="E19" s="377"/>
      <c r="F19" s="377"/>
      <c r="G19" s="377"/>
    </row>
    <row r="20" spans="1:7">
      <c r="A20" s="377"/>
      <c r="B20" s="377"/>
      <c r="C20" s="377"/>
      <c r="D20" s="377"/>
      <c r="E20" s="377"/>
      <c r="F20" s="377"/>
      <c r="G20" s="377"/>
    </row>
    <row r="21" spans="1:7">
      <c r="A21" s="377"/>
      <c r="B21" s="377"/>
      <c r="C21" s="377"/>
      <c r="D21" s="377"/>
      <c r="E21" s="377"/>
      <c r="F21" s="377"/>
      <c r="G21" s="377"/>
    </row>
    <row r="22" spans="1:7">
      <c r="A22" s="377"/>
      <c r="B22" s="377"/>
      <c r="C22" s="377"/>
      <c r="D22" s="377"/>
      <c r="E22" s="377"/>
      <c r="F22" s="377"/>
      <c r="G22" s="377"/>
    </row>
    <row r="23" spans="1:7">
      <c r="A23" s="377"/>
      <c r="B23" s="377"/>
      <c r="C23" s="377"/>
      <c r="D23" s="377"/>
      <c r="E23" s="377"/>
      <c r="F23" s="377"/>
      <c r="G23" s="377"/>
    </row>
    <row r="24" spans="1:7">
      <c r="A24" s="377"/>
      <c r="B24" s="377"/>
      <c r="C24" s="377"/>
      <c r="D24" s="377"/>
      <c r="E24" s="377"/>
      <c r="F24" s="377"/>
      <c r="G24" s="377"/>
    </row>
    <row r="25" spans="1:7">
      <c r="A25" s="377"/>
      <c r="B25" s="377"/>
      <c r="C25" s="377"/>
      <c r="D25" s="377"/>
      <c r="E25" s="377"/>
      <c r="F25" s="377"/>
      <c r="G25" s="377"/>
    </row>
    <row r="26" spans="1:7">
      <c r="A26" s="377"/>
      <c r="B26" s="377"/>
      <c r="C26" s="377"/>
      <c r="D26" s="377"/>
      <c r="E26" s="377"/>
      <c r="F26" s="377"/>
      <c r="G26" s="377"/>
    </row>
    <row r="27" spans="1:7">
      <c r="A27" s="377"/>
      <c r="B27" s="377"/>
      <c r="C27" s="377"/>
      <c r="D27" s="377"/>
      <c r="E27" s="377"/>
      <c r="F27" s="377"/>
      <c r="G27" s="377"/>
    </row>
    <row r="28" spans="1:7">
      <c r="A28" s="377"/>
      <c r="B28" s="377"/>
      <c r="C28" s="377"/>
      <c r="D28" s="377"/>
      <c r="E28" s="377"/>
      <c r="F28" s="377"/>
      <c r="G28" s="377"/>
    </row>
    <row r="29" spans="1:7">
      <c r="A29" s="377"/>
      <c r="B29" s="377"/>
      <c r="C29" s="377"/>
      <c r="D29" s="377"/>
      <c r="E29" s="377"/>
      <c r="F29" s="377"/>
      <c r="G29" s="377"/>
    </row>
    <row r="30" spans="1:7">
      <c r="A30" s="377"/>
      <c r="B30" s="377"/>
      <c r="C30" s="377"/>
      <c r="D30" s="377"/>
      <c r="E30" s="377"/>
      <c r="F30" s="377"/>
      <c r="G30" s="377"/>
    </row>
    <row r="31" spans="1:7">
      <c r="A31" s="377"/>
      <c r="B31" s="377"/>
      <c r="C31" s="377"/>
      <c r="D31" s="377"/>
      <c r="E31" s="377"/>
      <c r="F31" s="377"/>
      <c r="G31" s="377"/>
    </row>
    <row r="32" spans="1:7">
      <c r="A32" s="377"/>
      <c r="B32" s="377"/>
      <c r="C32" s="377"/>
      <c r="D32" s="377"/>
      <c r="E32" s="377"/>
      <c r="F32" s="377"/>
      <c r="G32" s="377"/>
    </row>
    <row r="33" spans="1:7">
      <c r="A33" s="377"/>
      <c r="B33" s="377"/>
      <c r="C33" s="377"/>
      <c r="D33" s="377"/>
      <c r="E33" s="377"/>
      <c r="F33" s="377"/>
      <c r="G33" s="377"/>
    </row>
    <row r="34" spans="1:7">
      <c r="A34" s="377"/>
      <c r="B34" s="377"/>
      <c r="C34" s="377"/>
      <c r="D34" s="377"/>
      <c r="E34" s="377"/>
      <c r="F34" s="377"/>
      <c r="G34" s="377"/>
    </row>
    <row r="35" spans="1:7">
      <c r="A35" s="377"/>
      <c r="B35" s="377"/>
      <c r="C35" s="377"/>
      <c r="D35" s="377"/>
      <c r="E35" s="377"/>
      <c r="F35" s="377"/>
      <c r="G35" s="377"/>
    </row>
    <row r="36" spans="1:7">
      <c r="A36" s="377"/>
      <c r="B36" s="377"/>
      <c r="C36" s="377"/>
      <c r="D36" s="377"/>
      <c r="E36" s="377"/>
      <c r="F36" s="377"/>
      <c r="G36" s="377"/>
    </row>
    <row r="37" spans="1:7">
      <c r="A37" s="377"/>
      <c r="B37" s="377"/>
      <c r="C37" s="377"/>
      <c r="D37" s="377"/>
      <c r="E37" s="377"/>
      <c r="F37" s="377"/>
      <c r="G37" s="377"/>
    </row>
    <row r="38" spans="1:7">
      <c r="A38" s="377"/>
      <c r="B38" s="377"/>
      <c r="C38" s="377"/>
      <c r="D38" s="377"/>
      <c r="E38" s="377"/>
      <c r="F38" s="377"/>
      <c r="G38" s="377"/>
    </row>
    <row r="39" spans="1:7">
      <c r="A39" s="377"/>
      <c r="B39" s="377"/>
      <c r="C39" s="377"/>
      <c r="D39" s="377"/>
      <c r="E39" s="377"/>
      <c r="F39" s="377"/>
      <c r="G39" s="377"/>
    </row>
    <row r="40" spans="1:7">
      <c r="A40" s="377"/>
      <c r="B40" s="377"/>
      <c r="C40" s="377"/>
      <c r="D40" s="377"/>
      <c r="E40" s="377"/>
      <c r="F40" s="377"/>
      <c r="G40" s="377"/>
    </row>
    <row r="41" spans="1:7">
      <c r="A41" s="377"/>
      <c r="B41" s="377"/>
      <c r="C41" s="377"/>
      <c r="D41" s="377"/>
      <c r="E41" s="377"/>
      <c r="F41" s="377"/>
      <c r="G41" s="377"/>
    </row>
    <row r="42" spans="1:7">
      <c r="A42" s="377"/>
      <c r="B42" s="377"/>
      <c r="C42" s="377"/>
      <c r="D42" s="377"/>
      <c r="E42" s="377"/>
      <c r="F42" s="377"/>
      <c r="G42" s="377"/>
    </row>
    <row r="43" spans="1:7">
      <c r="A43" s="377"/>
      <c r="B43" s="377"/>
      <c r="C43" s="377"/>
      <c r="D43" s="377"/>
      <c r="E43" s="377"/>
      <c r="F43" s="377"/>
      <c r="G43" s="377"/>
    </row>
    <row r="44" spans="1:7">
      <c r="A44" s="377"/>
      <c r="B44" s="377"/>
      <c r="C44" s="377"/>
      <c r="D44" s="377"/>
      <c r="E44" s="377"/>
      <c r="F44" s="377"/>
      <c r="G44" s="377"/>
    </row>
  </sheetData>
  <mergeCells count="1">
    <mergeCell ref="A5:C6"/>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heetViews>
  <sheetFormatPr defaultRowHeight="13.5"/>
  <cols>
    <col min="1" max="4" width="4.875" style="456" customWidth="1"/>
    <col min="5" max="5" width="2.375" style="456" customWidth="1"/>
    <col min="6" max="7" width="12.25" style="456" customWidth="1"/>
    <col min="8" max="8" width="38.375" style="456" customWidth="1"/>
    <col min="9" max="256" width="9" style="456"/>
    <col min="257" max="260" width="4.875" style="456" customWidth="1"/>
    <col min="261" max="261" width="2.375" style="456" customWidth="1"/>
    <col min="262" max="263" width="12.25" style="456" customWidth="1"/>
    <col min="264" max="264" width="38.375" style="456" customWidth="1"/>
    <col min="265" max="512" width="9" style="456"/>
    <col min="513" max="516" width="4.875" style="456" customWidth="1"/>
    <col min="517" max="517" width="2.375" style="456" customWidth="1"/>
    <col min="518" max="519" width="12.25" style="456" customWidth="1"/>
    <col min="520" max="520" width="38.375" style="456" customWidth="1"/>
    <col min="521" max="768" width="9" style="456"/>
    <col min="769" max="772" width="4.875" style="456" customWidth="1"/>
    <col min="773" max="773" width="2.375" style="456" customWidth="1"/>
    <col min="774" max="775" width="12.25" style="456" customWidth="1"/>
    <col min="776" max="776" width="38.375" style="456" customWidth="1"/>
    <col min="777" max="1024" width="9" style="456"/>
    <col min="1025" max="1028" width="4.875" style="456" customWidth="1"/>
    <col min="1029" max="1029" width="2.375" style="456" customWidth="1"/>
    <col min="1030" max="1031" width="12.25" style="456" customWidth="1"/>
    <col min="1032" max="1032" width="38.375" style="456" customWidth="1"/>
    <col min="1033" max="1280" width="9" style="456"/>
    <col min="1281" max="1284" width="4.875" style="456" customWidth="1"/>
    <col min="1285" max="1285" width="2.375" style="456" customWidth="1"/>
    <col min="1286" max="1287" width="12.25" style="456" customWidth="1"/>
    <col min="1288" max="1288" width="38.375" style="456" customWidth="1"/>
    <col min="1289" max="1536" width="9" style="456"/>
    <col min="1537" max="1540" width="4.875" style="456" customWidth="1"/>
    <col min="1541" max="1541" width="2.375" style="456" customWidth="1"/>
    <col min="1542" max="1543" width="12.25" style="456" customWidth="1"/>
    <col min="1544" max="1544" width="38.375" style="456" customWidth="1"/>
    <col min="1545" max="1792" width="9" style="456"/>
    <col min="1793" max="1796" width="4.875" style="456" customWidth="1"/>
    <col min="1797" max="1797" width="2.375" style="456" customWidth="1"/>
    <col min="1798" max="1799" width="12.25" style="456" customWidth="1"/>
    <col min="1800" max="1800" width="38.375" style="456" customWidth="1"/>
    <col min="1801" max="2048" width="9" style="456"/>
    <col min="2049" max="2052" width="4.875" style="456" customWidth="1"/>
    <col min="2053" max="2053" width="2.375" style="456" customWidth="1"/>
    <col min="2054" max="2055" width="12.25" style="456" customWidth="1"/>
    <col min="2056" max="2056" width="38.375" style="456" customWidth="1"/>
    <col min="2057" max="2304" width="9" style="456"/>
    <col min="2305" max="2308" width="4.875" style="456" customWidth="1"/>
    <col min="2309" max="2309" width="2.375" style="456" customWidth="1"/>
    <col min="2310" max="2311" width="12.25" style="456" customWidth="1"/>
    <col min="2312" max="2312" width="38.375" style="456" customWidth="1"/>
    <col min="2313" max="2560" width="9" style="456"/>
    <col min="2561" max="2564" width="4.875" style="456" customWidth="1"/>
    <col min="2565" max="2565" width="2.375" style="456" customWidth="1"/>
    <col min="2566" max="2567" width="12.25" style="456" customWidth="1"/>
    <col min="2568" max="2568" width="38.375" style="456" customWidth="1"/>
    <col min="2569" max="2816" width="9" style="456"/>
    <col min="2817" max="2820" width="4.875" style="456" customWidth="1"/>
    <col min="2821" max="2821" width="2.375" style="456" customWidth="1"/>
    <col min="2822" max="2823" width="12.25" style="456" customWidth="1"/>
    <col min="2824" max="2824" width="38.375" style="456" customWidth="1"/>
    <col min="2825" max="3072" width="9" style="456"/>
    <col min="3073" max="3076" width="4.875" style="456" customWidth="1"/>
    <col min="3077" max="3077" width="2.375" style="456" customWidth="1"/>
    <col min="3078" max="3079" width="12.25" style="456" customWidth="1"/>
    <col min="3080" max="3080" width="38.375" style="456" customWidth="1"/>
    <col min="3081" max="3328" width="9" style="456"/>
    <col min="3329" max="3332" width="4.875" style="456" customWidth="1"/>
    <col min="3333" max="3333" width="2.375" style="456" customWidth="1"/>
    <col min="3334" max="3335" width="12.25" style="456" customWidth="1"/>
    <col min="3336" max="3336" width="38.375" style="456" customWidth="1"/>
    <col min="3337" max="3584" width="9" style="456"/>
    <col min="3585" max="3588" width="4.875" style="456" customWidth="1"/>
    <col min="3589" max="3589" width="2.375" style="456" customWidth="1"/>
    <col min="3590" max="3591" width="12.25" style="456" customWidth="1"/>
    <col min="3592" max="3592" width="38.375" style="456" customWidth="1"/>
    <col min="3593" max="3840" width="9" style="456"/>
    <col min="3841" max="3844" width="4.875" style="456" customWidth="1"/>
    <col min="3845" max="3845" width="2.375" style="456" customWidth="1"/>
    <col min="3846" max="3847" width="12.25" style="456" customWidth="1"/>
    <col min="3848" max="3848" width="38.375" style="456" customWidth="1"/>
    <col min="3849" max="4096" width="9" style="456"/>
    <col min="4097" max="4100" width="4.875" style="456" customWidth="1"/>
    <col min="4101" max="4101" width="2.375" style="456" customWidth="1"/>
    <col min="4102" max="4103" width="12.25" style="456" customWidth="1"/>
    <col min="4104" max="4104" width="38.375" style="456" customWidth="1"/>
    <col min="4105" max="4352" width="9" style="456"/>
    <col min="4353" max="4356" width="4.875" style="456" customWidth="1"/>
    <col min="4357" max="4357" width="2.375" style="456" customWidth="1"/>
    <col min="4358" max="4359" width="12.25" style="456" customWidth="1"/>
    <col min="4360" max="4360" width="38.375" style="456" customWidth="1"/>
    <col min="4361" max="4608" width="9" style="456"/>
    <col min="4609" max="4612" width="4.875" style="456" customWidth="1"/>
    <col min="4613" max="4613" width="2.375" style="456" customWidth="1"/>
    <col min="4614" max="4615" width="12.25" style="456" customWidth="1"/>
    <col min="4616" max="4616" width="38.375" style="456" customWidth="1"/>
    <col min="4617" max="4864" width="9" style="456"/>
    <col min="4865" max="4868" width="4.875" style="456" customWidth="1"/>
    <col min="4869" max="4869" width="2.375" style="456" customWidth="1"/>
    <col min="4870" max="4871" width="12.25" style="456" customWidth="1"/>
    <col min="4872" max="4872" width="38.375" style="456" customWidth="1"/>
    <col min="4873" max="5120" width="9" style="456"/>
    <col min="5121" max="5124" width="4.875" style="456" customWidth="1"/>
    <col min="5125" max="5125" width="2.375" style="456" customWidth="1"/>
    <col min="5126" max="5127" width="12.25" style="456" customWidth="1"/>
    <col min="5128" max="5128" width="38.375" style="456" customWidth="1"/>
    <col min="5129" max="5376" width="9" style="456"/>
    <col min="5377" max="5380" width="4.875" style="456" customWidth="1"/>
    <col min="5381" max="5381" width="2.375" style="456" customWidth="1"/>
    <col min="5382" max="5383" width="12.25" style="456" customWidth="1"/>
    <col min="5384" max="5384" width="38.375" style="456" customWidth="1"/>
    <col min="5385" max="5632" width="9" style="456"/>
    <col min="5633" max="5636" width="4.875" style="456" customWidth="1"/>
    <col min="5637" max="5637" width="2.375" style="456" customWidth="1"/>
    <col min="5638" max="5639" width="12.25" style="456" customWidth="1"/>
    <col min="5640" max="5640" width="38.375" style="456" customWidth="1"/>
    <col min="5641" max="5888" width="9" style="456"/>
    <col min="5889" max="5892" width="4.875" style="456" customWidth="1"/>
    <col min="5893" max="5893" width="2.375" style="456" customWidth="1"/>
    <col min="5894" max="5895" width="12.25" style="456" customWidth="1"/>
    <col min="5896" max="5896" width="38.375" style="456" customWidth="1"/>
    <col min="5897" max="6144" width="9" style="456"/>
    <col min="6145" max="6148" width="4.875" style="456" customWidth="1"/>
    <col min="6149" max="6149" width="2.375" style="456" customWidth="1"/>
    <col min="6150" max="6151" width="12.25" style="456" customWidth="1"/>
    <col min="6152" max="6152" width="38.375" style="456" customWidth="1"/>
    <col min="6153" max="6400" width="9" style="456"/>
    <col min="6401" max="6404" width="4.875" style="456" customWidth="1"/>
    <col min="6405" max="6405" width="2.375" style="456" customWidth="1"/>
    <col min="6406" max="6407" width="12.25" style="456" customWidth="1"/>
    <col min="6408" max="6408" width="38.375" style="456" customWidth="1"/>
    <col min="6409" max="6656" width="9" style="456"/>
    <col min="6657" max="6660" width="4.875" style="456" customWidth="1"/>
    <col min="6661" max="6661" width="2.375" style="456" customWidth="1"/>
    <col min="6662" max="6663" width="12.25" style="456" customWidth="1"/>
    <col min="6664" max="6664" width="38.375" style="456" customWidth="1"/>
    <col min="6665" max="6912" width="9" style="456"/>
    <col min="6913" max="6916" width="4.875" style="456" customWidth="1"/>
    <col min="6917" max="6917" width="2.375" style="456" customWidth="1"/>
    <col min="6918" max="6919" width="12.25" style="456" customWidth="1"/>
    <col min="6920" max="6920" width="38.375" style="456" customWidth="1"/>
    <col min="6921" max="7168" width="9" style="456"/>
    <col min="7169" max="7172" width="4.875" style="456" customWidth="1"/>
    <col min="7173" max="7173" width="2.375" style="456" customWidth="1"/>
    <col min="7174" max="7175" width="12.25" style="456" customWidth="1"/>
    <col min="7176" max="7176" width="38.375" style="456" customWidth="1"/>
    <col min="7177" max="7424" width="9" style="456"/>
    <col min="7425" max="7428" width="4.875" style="456" customWidth="1"/>
    <col min="7429" max="7429" width="2.375" style="456" customWidth="1"/>
    <col min="7430" max="7431" width="12.25" style="456" customWidth="1"/>
    <col min="7432" max="7432" width="38.375" style="456" customWidth="1"/>
    <col min="7433" max="7680" width="9" style="456"/>
    <col min="7681" max="7684" width="4.875" style="456" customWidth="1"/>
    <col min="7685" max="7685" width="2.375" style="456" customWidth="1"/>
    <col min="7686" max="7687" width="12.25" style="456" customWidth="1"/>
    <col min="7688" max="7688" width="38.375" style="456" customWidth="1"/>
    <col min="7689" max="7936" width="9" style="456"/>
    <col min="7937" max="7940" width="4.875" style="456" customWidth="1"/>
    <col min="7941" max="7941" width="2.375" style="456" customWidth="1"/>
    <col min="7942" max="7943" width="12.25" style="456" customWidth="1"/>
    <col min="7944" max="7944" width="38.375" style="456" customWidth="1"/>
    <col min="7945" max="8192" width="9" style="456"/>
    <col min="8193" max="8196" width="4.875" style="456" customWidth="1"/>
    <col min="8197" max="8197" width="2.375" style="456" customWidth="1"/>
    <col min="8198" max="8199" width="12.25" style="456" customWidth="1"/>
    <col min="8200" max="8200" width="38.375" style="456" customWidth="1"/>
    <col min="8201" max="8448" width="9" style="456"/>
    <col min="8449" max="8452" width="4.875" style="456" customWidth="1"/>
    <col min="8453" max="8453" width="2.375" style="456" customWidth="1"/>
    <col min="8454" max="8455" width="12.25" style="456" customWidth="1"/>
    <col min="8456" max="8456" width="38.375" style="456" customWidth="1"/>
    <col min="8457" max="8704" width="9" style="456"/>
    <col min="8705" max="8708" width="4.875" style="456" customWidth="1"/>
    <col min="8709" max="8709" width="2.375" style="456" customWidth="1"/>
    <col min="8710" max="8711" width="12.25" style="456" customWidth="1"/>
    <col min="8712" max="8712" width="38.375" style="456" customWidth="1"/>
    <col min="8713" max="8960" width="9" style="456"/>
    <col min="8961" max="8964" width="4.875" style="456" customWidth="1"/>
    <col min="8965" max="8965" width="2.375" style="456" customWidth="1"/>
    <col min="8966" max="8967" width="12.25" style="456" customWidth="1"/>
    <col min="8968" max="8968" width="38.375" style="456" customWidth="1"/>
    <col min="8969" max="9216" width="9" style="456"/>
    <col min="9217" max="9220" width="4.875" style="456" customWidth="1"/>
    <col min="9221" max="9221" width="2.375" style="456" customWidth="1"/>
    <col min="9222" max="9223" width="12.25" style="456" customWidth="1"/>
    <col min="9224" max="9224" width="38.375" style="456" customWidth="1"/>
    <col min="9225" max="9472" width="9" style="456"/>
    <col min="9473" max="9476" width="4.875" style="456" customWidth="1"/>
    <col min="9477" max="9477" width="2.375" style="456" customWidth="1"/>
    <col min="9478" max="9479" width="12.25" style="456" customWidth="1"/>
    <col min="9480" max="9480" width="38.375" style="456" customWidth="1"/>
    <col min="9481" max="9728" width="9" style="456"/>
    <col min="9729" max="9732" width="4.875" style="456" customWidth="1"/>
    <col min="9733" max="9733" width="2.375" style="456" customWidth="1"/>
    <col min="9734" max="9735" width="12.25" style="456" customWidth="1"/>
    <col min="9736" max="9736" width="38.375" style="456" customWidth="1"/>
    <col min="9737" max="9984" width="9" style="456"/>
    <col min="9985" max="9988" width="4.875" style="456" customWidth="1"/>
    <col min="9989" max="9989" width="2.375" style="456" customWidth="1"/>
    <col min="9990" max="9991" width="12.25" style="456" customWidth="1"/>
    <col min="9992" max="9992" width="38.375" style="456" customWidth="1"/>
    <col min="9993" max="10240" width="9" style="456"/>
    <col min="10241" max="10244" width="4.875" style="456" customWidth="1"/>
    <col min="10245" max="10245" width="2.375" style="456" customWidth="1"/>
    <col min="10246" max="10247" width="12.25" style="456" customWidth="1"/>
    <col min="10248" max="10248" width="38.375" style="456" customWidth="1"/>
    <col min="10249" max="10496" width="9" style="456"/>
    <col min="10497" max="10500" width="4.875" style="456" customWidth="1"/>
    <col min="10501" max="10501" width="2.375" style="456" customWidth="1"/>
    <col min="10502" max="10503" width="12.25" style="456" customWidth="1"/>
    <col min="10504" max="10504" width="38.375" style="456" customWidth="1"/>
    <col min="10505" max="10752" width="9" style="456"/>
    <col min="10753" max="10756" width="4.875" style="456" customWidth="1"/>
    <col min="10757" max="10757" width="2.375" style="456" customWidth="1"/>
    <col min="10758" max="10759" width="12.25" style="456" customWidth="1"/>
    <col min="10760" max="10760" width="38.375" style="456" customWidth="1"/>
    <col min="10761" max="11008" width="9" style="456"/>
    <col min="11009" max="11012" width="4.875" style="456" customWidth="1"/>
    <col min="11013" max="11013" width="2.375" style="456" customWidth="1"/>
    <col min="11014" max="11015" width="12.25" style="456" customWidth="1"/>
    <col min="11016" max="11016" width="38.375" style="456" customWidth="1"/>
    <col min="11017" max="11264" width="9" style="456"/>
    <col min="11265" max="11268" width="4.875" style="456" customWidth="1"/>
    <col min="11269" max="11269" width="2.375" style="456" customWidth="1"/>
    <col min="11270" max="11271" width="12.25" style="456" customWidth="1"/>
    <col min="11272" max="11272" width="38.375" style="456" customWidth="1"/>
    <col min="11273" max="11520" width="9" style="456"/>
    <col min="11521" max="11524" width="4.875" style="456" customWidth="1"/>
    <col min="11525" max="11525" width="2.375" style="456" customWidth="1"/>
    <col min="11526" max="11527" width="12.25" style="456" customWidth="1"/>
    <col min="11528" max="11528" width="38.375" style="456" customWidth="1"/>
    <col min="11529" max="11776" width="9" style="456"/>
    <col min="11777" max="11780" width="4.875" style="456" customWidth="1"/>
    <col min="11781" max="11781" width="2.375" style="456" customWidth="1"/>
    <col min="11782" max="11783" width="12.25" style="456" customWidth="1"/>
    <col min="11784" max="11784" width="38.375" style="456" customWidth="1"/>
    <col min="11785" max="12032" width="9" style="456"/>
    <col min="12033" max="12036" width="4.875" style="456" customWidth="1"/>
    <col min="12037" max="12037" width="2.375" style="456" customWidth="1"/>
    <col min="12038" max="12039" width="12.25" style="456" customWidth="1"/>
    <col min="12040" max="12040" width="38.375" style="456" customWidth="1"/>
    <col min="12041" max="12288" width="9" style="456"/>
    <col min="12289" max="12292" width="4.875" style="456" customWidth="1"/>
    <col min="12293" max="12293" width="2.375" style="456" customWidth="1"/>
    <col min="12294" max="12295" width="12.25" style="456" customWidth="1"/>
    <col min="12296" max="12296" width="38.375" style="456" customWidth="1"/>
    <col min="12297" max="12544" width="9" style="456"/>
    <col min="12545" max="12548" width="4.875" style="456" customWidth="1"/>
    <col min="12549" max="12549" width="2.375" style="456" customWidth="1"/>
    <col min="12550" max="12551" width="12.25" style="456" customWidth="1"/>
    <col min="12552" max="12552" width="38.375" style="456" customWidth="1"/>
    <col min="12553" max="12800" width="9" style="456"/>
    <col min="12801" max="12804" width="4.875" style="456" customWidth="1"/>
    <col min="12805" max="12805" width="2.375" style="456" customWidth="1"/>
    <col min="12806" max="12807" width="12.25" style="456" customWidth="1"/>
    <col min="12808" max="12808" width="38.375" style="456" customWidth="1"/>
    <col min="12809" max="13056" width="9" style="456"/>
    <col min="13057" max="13060" width="4.875" style="456" customWidth="1"/>
    <col min="13061" max="13061" width="2.375" style="456" customWidth="1"/>
    <col min="13062" max="13063" width="12.25" style="456" customWidth="1"/>
    <col min="13064" max="13064" width="38.375" style="456" customWidth="1"/>
    <col min="13065" max="13312" width="9" style="456"/>
    <col min="13313" max="13316" width="4.875" style="456" customWidth="1"/>
    <col min="13317" max="13317" width="2.375" style="456" customWidth="1"/>
    <col min="13318" max="13319" width="12.25" style="456" customWidth="1"/>
    <col min="13320" max="13320" width="38.375" style="456" customWidth="1"/>
    <col min="13321" max="13568" width="9" style="456"/>
    <col min="13569" max="13572" width="4.875" style="456" customWidth="1"/>
    <col min="13573" max="13573" width="2.375" style="456" customWidth="1"/>
    <col min="13574" max="13575" width="12.25" style="456" customWidth="1"/>
    <col min="13576" max="13576" width="38.375" style="456" customWidth="1"/>
    <col min="13577" max="13824" width="9" style="456"/>
    <col min="13825" max="13828" width="4.875" style="456" customWidth="1"/>
    <col min="13829" max="13829" width="2.375" style="456" customWidth="1"/>
    <col min="13830" max="13831" width="12.25" style="456" customWidth="1"/>
    <col min="13832" max="13832" width="38.375" style="456" customWidth="1"/>
    <col min="13833" max="14080" width="9" style="456"/>
    <col min="14081" max="14084" width="4.875" style="456" customWidth="1"/>
    <col min="14085" max="14085" width="2.375" style="456" customWidth="1"/>
    <col min="14086" max="14087" width="12.25" style="456" customWidth="1"/>
    <col min="14088" max="14088" width="38.375" style="456" customWidth="1"/>
    <col min="14089" max="14336" width="9" style="456"/>
    <col min="14337" max="14340" width="4.875" style="456" customWidth="1"/>
    <col min="14341" max="14341" width="2.375" style="456" customWidth="1"/>
    <col min="14342" max="14343" width="12.25" style="456" customWidth="1"/>
    <col min="14344" max="14344" width="38.375" style="456" customWidth="1"/>
    <col min="14345" max="14592" width="9" style="456"/>
    <col min="14593" max="14596" width="4.875" style="456" customWidth="1"/>
    <col min="14597" max="14597" width="2.375" style="456" customWidth="1"/>
    <col min="14598" max="14599" width="12.25" style="456" customWidth="1"/>
    <col min="14600" max="14600" width="38.375" style="456" customWidth="1"/>
    <col min="14601" max="14848" width="9" style="456"/>
    <col min="14849" max="14852" width="4.875" style="456" customWidth="1"/>
    <col min="14853" max="14853" width="2.375" style="456" customWidth="1"/>
    <col min="14854" max="14855" width="12.25" style="456" customWidth="1"/>
    <col min="14856" max="14856" width="38.375" style="456" customWidth="1"/>
    <col min="14857" max="15104" width="9" style="456"/>
    <col min="15105" max="15108" width="4.875" style="456" customWidth="1"/>
    <col min="15109" max="15109" width="2.375" style="456" customWidth="1"/>
    <col min="15110" max="15111" width="12.25" style="456" customWidth="1"/>
    <col min="15112" max="15112" width="38.375" style="456" customWidth="1"/>
    <col min="15113" max="15360" width="9" style="456"/>
    <col min="15361" max="15364" width="4.875" style="456" customWidth="1"/>
    <col min="15365" max="15365" width="2.375" style="456" customWidth="1"/>
    <col min="15366" max="15367" width="12.25" style="456" customWidth="1"/>
    <col min="15368" max="15368" width="38.375" style="456" customWidth="1"/>
    <col min="15369" max="15616" width="9" style="456"/>
    <col min="15617" max="15620" width="4.875" style="456" customWidth="1"/>
    <col min="15621" max="15621" width="2.375" style="456" customWidth="1"/>
    <col min="15622" max="15623" width="12.25" style="456" customWidth="1"/>
    <col min="15624" max="15624" width="38.375" style="456" customWidth="1"/>
    <col min="15625" max="15872" width="9" style="456"/>
    <col min="15873" max="15876" width="4.875" style="456" customWidth="1"/>
    <col min="15877" max="15877" width="2.375" style="456" customWidth="1"/>
    <col min="15878" max="15879" width="12.25" style="456" customWidth="1"/>
    <col min="15880" max="15880" width="38.375" style="456" customWidth="1"/>
    <col min="15881" max="16128" width="9" style="456"/>
    <col min="16129" max="16132" width="4.875" style="456" customWidth="1"/>
    <col min="16133" max="16133" width="2.375" style="456" customWidth="1"/>
    <col min="16134" max="16135" width="12.25" style="456" customWidth="1"/>
    <col min="16136" max="16136" width="38.375" style="456" customWidth="1"/>
    <col min="16137" max="16384" width="9" style="456"/>
  </cols>
  <sheetData>
    <row r="1" spans="1:8" ht="26.25" customHeight="1">
      <c r="A1" s="2" t="s">
        <v>19</v>
      </c>
      <c r="B1" s="2"/>
      <c r="C1" s="2"/>
      <c r="D1" s="2"/>
      <c r="E1" s="2"/>
      <c r="F1" s="2"/>
      <c r="G1" s="2"/>
      <c r="H1" s="2"/>
    </row>
    <row r="4" spans="1:8" ht="18" customHeight="1" thickBot="1">
      <c r="A4" s="3"/>
      <c r="B4" s="3"/>
      <c r="C4" s="3"/>
      <c r="D4" s="3"/>
      <c r="E4" s="3"/>
      <c r="F4" s="3"/>
      <c r="G4" s="3"/>
      <c r="H4" s="3"/>
    </row>
    <row r="5" spans="1:8" ht="15.75" customHeight="1">
      <c r="A5" s="15" t="s">
        <v>105</v>
      </c>
      <c r="B5" s="15"/>
      <c r="C5" s="15"/>
      <c r="D5" s="15"/>
      <c r="E5" s="34"/>
      <c r="F5" s="15" t="s">
        <v>110</v>
      </c>
      <c r="G5" s="40" t="s">
        <v>113</v>
      </c>
      <c r="H5" s="15" t="s">
        <v>123</v>
      </c>
    </row>
    <row r="6" spans="1:8" ht="15.75" customHeight="1">
      <c r="A6" s="16" t="s">
        <v>124</v>
      </c>
      <c r="B6" s="21">
        <v>22</v>
      </c>
      <c r="C6" s="26">
        <v>10</v>
      </c>
      <c r="D6" s="30">
        <v>1</v>
      </c>
      <c r="E6" s="462"/>
      <c r="F6" s="37">
        <v>11.57</v>
      </c>
      <c r="G6" s="41">
        <v>100</v>
      </c>
      <c r="H6" s="46" t="s">
        <v>39</v>
      </c>
    </row>
    <row r="7" spans="1:8" ht="15.75" customHeight="1">
      <c r="A7" s="17" t="s">
        <v>99</v>
      </c>
      <c r="B7" s="22">
        <v>15</v>
      </c>
      <c r="C7" s="27">
        <v>4</v>
      </c>
      <c r="D7" s="31">
        <v>1</v>
      </c>
      <c r="E7" s="462"/>
      <c r="F7" s="38">
        <v>15.88</v>
      </c>
      <c r="G7" s="42">
        <v>137</v>
      </c>
      <c r="H7" s="7" t="s">
        <v>2101</v>
      </c>
    </row>
    <row r="8" spans="1:8" ht="15.75" customHeight="1">
      <c r="A8" s="17" t="s">
        <v>139</v>
      </c>
      <c r="B8" s="22">
        <v>3</v>
      </c>
      <c r="C8" s="27">
        <v>10</v>
      </c>
      <c r="D8" s="31">
        <v>1</v>
      </c>
      <c r="E8" s="462"/>
      <c r="F8" s="38">
        <v>19.309999999999999</v>
      </c>
      <c r="G8" s="42">
        <v>167</v>
      </c>
      <c r="H8" s="7" t="s">
        <v>2102</v>
      </c>
    </row>
    <row r="9" spans="1:8" ht="15.75" customHeight="1">
      <c r="A9" s="17" t="s">
        <v>139</v>
      </c>
      <c r="B9" s="22">
        <v>12</v>
      </c>
      <c r="C9" s="27">
        <v>4</v>
      </c>
      <c r="D9" s="31">
        <v>1</v>
      </c>
      <c r="E9" s="462"/>
      <c r="F9" s="38">
        <v>41.72</v>
      </c>
      <c r="G9" s="42">
        <v>359</v>
      </c>
      <c r="H9" s="7" t="s">
        <v>2103</v>
      </c>
    </row>
    <row r="10" spans="1:8" ht="15.75" customHeight="1">
      <c r="A10" s="17" t="s">
        <v>139</v>
      </c>
      <c r="B10" s="22">
        <v>12</v>
      </c>
      <c r="C10" s="27">
        <v>10</v>
      </c>
      <c r="D10" s="31">
        <v>1</v>
      </c>
      <c r="E10" s="462"/>
      <c r="F10" s="38">
        <v>47.53</v>
      </c>
      <c r="G10" s="42">
        <v>411</v>
      </c>
      <c r="H10" s="7" t="s">
        <v>96</v>
      </c>
    </row>
    <row r="11" spans="1:8" ht="15.75" customHeight="1">
      <c r="A11" s="17" t="s">
        <v>139</v>
      </c>
      <c r="B11" s="22">
        <v>26</v>
      </c>
      <c r="C11" s="27">
        <v>4</v>
      </c>
      <c r="D11" s="31">
        <v>1</v>
      </c>
      <c r="E11" s="462"/>
      <c r="F11" s="38">
        <v>101.69</v>
      </c>
      <c r="G11" s="42">
        <v>879</v>
      </c>
      <c r="H11" s="7" t="s">
        <v>2104</v>
      </c>
    </row>
    <row r="12" spans="1:8" ht="15.75" customHeight="1">
      <c r="A12" s="17" t="s">
        <v>139</v>
      </c>
      <c r="B12" s="22">
        <v>30</v>
      </c>
      <c r="C12" s="27">
        <v>1</v>
      </c>
      <c r="D12" s="31">
        <v>1</v>
      </c>
      <c r="E12" s="462"/>
      <c r="F12" s="38">
        <v>119.87</v>
      </c>
      <c r="G12" s="42">
        <v>1036</v>
      </c>
      <c r="H12" s="7" t="s">
        <v>2105</v>
      </c>
    </row>
    <row r="13" spans="1:8" ht="15.75" customHeight="1">
      <c r="A13" s="17" t="s">
        <v>139</v>
      </c>
      <c r="B13" s="22">
        <v>30</v>
      </c>
      <c r="C13" s="27">
        <v>2</v>
      </c>
      <c r="D13" s="31">
        <v>11</v>
      </c>
      <c r="E13" s="462"/>
      <c r="F13" s="38">
        <v>139.9</v>
      </c>
      <c r="G13" s="42">
        <v>1209</v>
      </c>
      <c r="H13" s="7" t="s">
        <v>145</v>
      </c>
    </row>
    <row r="14" spans="1:8" ht="15.75" customHeight="1">
      <c r="A14" s="17" t="s">
        <v>139</v>
      </c>
      <c r="B14" s="22">
        <v>30</v>
      </c>
      <c r="C14" s="27">
        <v>3</v>
      </c>
      <c r="D14" s="31">
        <v>31</v>
      </c>
      <c r="E14" s="462"/>
      <c r="F14" s="38">
        <v>159.11000000000001</v>
      </c>
      <c r="G14" s="42">
        <v>1375</v>
      </c>
      <c r="H14" s="7" t="s">
        <v>148</v>
      </c>
    </row>
    <row r="15" spans="1:8" ht="15.75" customHeight="1">
      <c r="A15" s="17" t="s">
        <v>139</v>
      </c>
      <c r="B15" s="22">
        <v>41</v>
      </c>
      <c r="C15" s="27">
        <v>10</v>
      </c>
      <c r="D15" s="31">
        <v>1</v>
      </c>
      <c r="E15" s="462"/>
      <c r="F15" s="38">
        <v>168.17</v>
      </c>
      <c r="G15" s="42">
        <v>1454</v>
      </c>
      <c r="H15" s="7" t="s">
        <v>154</v>
      </c>
    </row>
    <row r="16" spans="1:8" ht="15.75" customHeight="1">
      <c r="A16" s="17" t="s">
        <v>139</v>
      </c>
      <c r="B16" s="22">
        <v>42</v>
      </c>
      <c r="C16" s="27">
        <v>1</v>
      </c>
      <c r="D16" s="31">
        <v>1</v>
      </c>
      <c r="E16" s="462"/>
      <c r="F16" s="38">
        <v>187.44</v>
      </c>
      <c r="G16" s="42">
        <v>1621</v>
      </c>
      <c r="H16" s="7" t="s">
        <v>157</v>
      </c>
    </row>
    <row r="17" spans="1:8" ht="15.75" customHeight="1">
      <c r="A17" s="17" t="s">
        <v>2106</v>
      </c>
      <c r="B17" s="22">
        <v>43</v>
      </c>
      <c r="C17" s="27">
        <v>3</v>
      </c>
      <c r="D17" s="31">
        <v>28</v>
      </c>
      <c r="E17" s="462"/>
      <c r="F17" s="38"/>
      <c r="G17" s="42"/>
      <c r="H17" s="7"/>
    </row>
    <row r="18" spans="1:8" ht="15.75" customHeight="1">
      <c r="A18" s="17" t="s">
        <v>2107</v>
      </c>
      <c r="B18" s="22">
        <v>46</v>
      </c>
      <c r="C18" s="27">
        <v>12</v>
      </c>
      <c r="D18" s="31" t="s">
        <v>161</v>
      </c>
      <c r="E18" s="462"/>
      <c r="F18" s="38">
        <v>187.75</v>
      </c>
      <c r="G18" s="42">
        <v>1623</v>
      </c>
      <c r="H18" s="7" t="s">
        <v>59</v>
      </c>
    </row>
    <row r="19" spans="1:8" ht="15.75" customHeight="1">
      <c r="A19" s="17" t="s">
        <v>139</v>
      </c>
      <c r="B19" s="22">
        <v>47</v>
      </c>
      <c r="C19" s="27"/>
      <c r="D19" s="31"/>
      <c r="E19" s="462"/>
      <c r="F19" s="38"/>
      <c r="G19" s="42"/>
      <c r="H19" s="7"/>
    </row>
    <row r="20" spans="1:8" ht="15.75" customHeight="1">
      <c r="A20" s="17" t="s">
        <v>2107</v>
      </c>
      <c r="B20" s="22">
        <v>48</v>
      </c>
      <c r="C20" s="27">
        <v>10</v>
      </c>
      <c r="D20" s="31">
        <v>1</v>
      </c>
      <c r="E20" s="462"/>
      <c r="F20" s="38">
        <v>188.04</v>
      </c>
      <c r="G20" s="42">
        <v>1625</v>
      </c>
      <c r="H20" s="7" t="s">
        <v>59</v>
      </c>
    </row>
    <row r="21" spans="1:8" ht="15.75" customHeight="1">
      <c r="A21" s="17" t="s">
        <v>139</v>
      </c>
      <c r="B21" s="22">
        <v>49</v>
      </c>
      <c r="C21" s="27">
        <v>10</v>
      </c>
      <c r="D21" s="31">
        <v>1</v>
      </c>
      <c r="E21" s="462"/>
      <c r="F21" s="38">
        <v>188.05</v>
      </c>
      <c r="G21" s="42">
        <v>1625</v>
      </c>
      <c r="H21" s="7" t="s">
        <v>59</v>
      </c>
    </row>
    <row r="22" spans="1:8" ht="15.75" customHeight="1">
      <c r="A22" s="17" t="s">
        <v>139</v>
      </c>
      <c r="B22" s="22">
        <v>50</v>
      </c>
      <c r="C22" s="27">
        <v>10</v>
      </c>
      <c r="D22" s="31">
        <v>1</v>
      </c>
      <c r="E22" s="462"/>
      <c r="F22" s="38">
        <v>188.14</v>
      </c>
      <c r="G22" s="42">
        <v>1626</v>
      </c>
      <c r="H22" s="7" t="s">
        <v>59</v>
      </c>
    </row>
    <row r="23" spans="1:8" ht="15.75" customHeight="1">
      <c r="A23" s="17" t="s">
        <v>139</v>
      </c>
      <c r="B23" s="22">
        <v>51</v>
      </c>
      <c r="C23" s="27">
        <v>10</v>
      </c>
      <c r="D23" s="31">
        <v>1</v>
      </c>
      <c r="E23" s="462"/>
      <c r="F23" s="38">
        <v>188.15</v>
      </c>
      <c r="G23" s="42">
        <v>1626</v>
      </c>
      <c r="H23" s="7" t="s">
        <v>59</v>
      </c>
    </row>
    <row r="24" spans="1:8" ht="15.75" customHeight="1">
      <c r="A24" s="17" t="s">
        <v>139</v>
      </c>
      <c r="B24" s="22">
        <v>58</v>
      </c>
      <c r="C24" s="27">
        <v>2</v>
      </c>
      <c r="D24" s="31">
        <v>28</v>
      </c>
      <c r="E24" s="462"/>
      <c r="F24" s="38">
        <v>188.14</v>
      </c>
      <c r="G24" s="42">
        <v>1626</v>
      </c>
      <c r="H24" s="7" t="s">
        <v>120</v>
      </c>
    </row>
    <row r="25" spans="1:8" ht="15.75" customHeight="1">
      <c r="A25" s="17" t="s">
        <v>139</v>
      </c>
      <c r="B25" s="22">
        <v>63</v>
      </c>
      <c r="C25" s="27">
        <v>10</v>
      </c>
      <c r="D25" s="31">
        <v>1</v>
      </c>
      <c r="E25" s="462"/>
      <c r="F25" s="38">
        <v>190.12</v>
      </c>
      <c r="G25" s="43" t="s">
        <v>2108</v>
      </c>
      <c r="H25" s="7" t="s">
        <v>151</v>
      </c>
    </row>
    <row r="26" spans="1:8" ht="15.75" customHeight="1">
      <c r="A26" s="17" t="s">
        <v>155</v>
      </c>
      <c r="B26" s="22">
        <v>5</v>
      </c>
      <c r="C26" s="27">
        <v>5</v>
      </c>
      <c r="D26" s="31">
        <v>18</v>
      </c>
      <c r="E26" s="462"/>
      <c r="F26" s="38">
        <v>191.11</v>
      </c>
      <c r="G26" s="42">
        <v>1652</v>
      </c>
      <c r="H26" s="7" t="s">
        <v>129</v>
      </c>
    </row>
    <row r="27" spans="1:8" ht="15.75" customHeight="1">
      <c r="A27" s="17" t="s">
        <v>155</v>
      </c>
      <c r="B27" s="22">
        <v>6</v>
      </c>
      <c r="C27" s="27">
        <v>12</v>
      </c>
      <c r="D27" s="31">
        <v>20</v>
      </c>
      <c r="E27" s="462"/>
      <c r="F27" s="38">
        <v>191.23</v>
      </c>
      <c r="G27" s="42">
        <v>1653</v>
      </c>
      <c r="H27" s="7" t="s">
        <v>59</v>
      </c>
    </row>
    <row r="28" spans="1:8" ht="15.75" customHeight="1">
      <c r="A28" s="17" t="s">
        <v>155</v>
      </c>
      <c r="B28" s="22">
        <v>15</v>
      </c>
      <c r="C28" s="27">
        <v>7</v>
      </c>
      <c r="D28" s="31">
        <v>25</v>
      </c>
      <c r="E28" s="462"/>
      <c r="F28" s="38">
        <v>191.37</v>
      </c>
      <c r="G28" s="42">
        <v>1654</v>
      </c>
      <c r="H28" s="7" t="s">
        <v>164</v>
      </c>
    </row>
    <row r="29" spans="1:8" ht="15.75" customHeight="1">
      <c r="A29" s="17" t="s">
        <v>155</v>
      </c>
      <c r="B29" s="22">
        <v>16</v>
      </c>
      <c r="C29" s="27">
        <v>4</v>
      </c>
      <c r="D29" s="31">
        <v>9</v>
      </c>
      <c r="E29" s="462"/>
      <c r="F29" s="38">
        <v>191.39</v>
      </c>
      <c r="G29" s="42">
        <v>1654</v>
      </c>
      <c r="H29" s="7" t="s">
        <v>74</v>
      </c>
    </row>
    <row r="30" spans="1:8" ht="15.75" customHeight="1">
      <c r="A30" s="17" t="s">
        <v>155</v>
      </c>
      <c r="B30" s="22">
        <v>19</v>
      </c>
      <c r="C30" s="27">
        <v>12</v>
      </c>
      <c r="D30" s="31">
        <v>25</v>
      </c>
      <c r="E30" s="462"/>
      <c r="F30" s="38">
        <v>191.57</v>
      </c>
      <c r="G30" s="42">
        <v>1656</v>
      </c>
      <c r="H30" s="7" t="s">
        <v>129</v>
      </c>
    </row>
    <row r="31" spans="1:8" ht="15.75" customHeight="1">
      <c r="A31" s="17" t="s">
        <v>155</v>
      </c>
      <c r="B31" s="22">
        <v>20</v>
      </c>
      <c r="C31" s="27">
        <v>6</v>
      </c>
      <c r="D31" s="31">
        <v>26</v>
      </c>
      <c r="E31" s="462"/>
      <c r="F31" s="38">
        <v>191.58</v>
      </c>
      <c r="G31" s="42">
        <v>1656</v>
      </c>
      <c r="H31" s="7" t="s">
        <v>2109</v>
      </c>
    </row>
    <row r="32" spans="1:8" ht="15.75" customHeight="1">
      <c r="A32" s="17" t="s">
        <v>155</v>
      </c>
      <c r="B32" s="22">
        <v>20</v>
      </c>
      <c r="C32" s="27">
        <v>12</v>
      </c>
      <c r="D32" s="32">
        <v>22</v>
      </c>
      <c r="E32" s="462"/>
      <c r="F32" s="38">
        <v>191.62</v>
      </c>
      <c r="G32" s="42">
        <v>1656</v>
      </c>
      <c r="H32" s="7" t="s">
        <v>170</v>
      </c>
    </row>
    <row r="33" spans="1:8" ht="15.75" customHeight="1">
      <c r="A33" s="18" t="s">
        <v>2110</v>
      </c>
      <c r="B33" s="23" t="s">
        <v>2111</v>
      </c>
      <c r="C33" s="28" t="s">
        <v>2112</v>
      </c>
      <c r="D33" s="33" t="s">
        <v>2113</v>
      </c>
      <c r="E33" s="35"/>
      <c r="F33" s="39">
        <v>191.68</v>
      </c>
      <c r="G33" s="44">
        <v>1657</v>
      </c>
      <c r="H33" s="47" t="s">
        <v>74</v>
      </c>
    </row>
    <row r="34" spans="1:8" ht="15.75" customHeight="1">
      <c r="A34" s="19" t="s">
        <v>2110</v>
      </c>
      <c r="B34" s="24" t="s">
        <v>2111</v>
      </c>
      <c r="C34" s="29" t="s">
        <v>2114</v>
      </c>
      <c r="D34" s="32" t="s">
        <v>2115</v>
      </c>
      <c r="E34" s="462"/>
      <c r="F34" s="38">
        <v>191.69</v>
      </c>
      <c r="G34" s="45">
        <v>1657</v>
      </c>
      <c r="H34" s="7" t="s">
        <v>74</v>
      </c>
    </row>
    <row r="35" spans="1:8" ht="15.75" customHeight="1">
      <c r="A35" s="19" t="s">
        <v>2110</v>
      </c>
      <c r="B35" s="24">
        <v>26</v>
      </c>
      <c r="C35" s="29">
        <v>10</v>
      </c>
      <c r="D35" s="32">
        <v>1</v>
      </c>
      <c r="E35" s="462"/>
      <c r="F35" s="38">
        <v>191.25</v>
      </c>
      <c r="G35" s="463" t="s">
        <v>2108</v>
      </c>
      <c r="H35" s="7" t="s">
        <v>42</v>
      </c>
    </row>
    <row r="36" spans="1:8" ht="15.75" customHeight="1">
      <c r="A36" s="464" t="s">
        <v>155</v>
      </c>
      <c r="B36" s="465" t="s">
        <v>2116</v>
      </c>
      <c r="C36" s="466" t="s">
        <v>2117</v>
      </c>
      <c r="D36" s="33" t="s">
        <v>2118</v>
      </c>
      <c r="E36" s="467"/>
      <c r="F36" s="39">
        <v>191.27</v>
      </c>
      <c r="G36" s="468">
        <v>1653</v>
      </c>
      <c r="H36" s="47" t="s">
        <v>2119</v>
      </c>
    </row>
    <row r="37" spans="1:8" ht="15.75" customHeight="1">
      <c r="A37" s="464" t="s">
        <v>155</v>
      </c>
      <c r="B37" s="465" t="s">
        <v>2116</v>
      </c>
      <c r="C37" s="466" t="s">
        <v>2120</v>
      </c>
      <c r="D37" s="33" t="s">
        <v>2121</v>
      </c>
      <c r="E37" s="467"/>
      <c r="F37" s="39">
        <v>191.29</v>
      </c>
      <c r="G37" s="468">
        <v>1653</v>
      </c>
      <c r="H37" s="47" t="s">
        <v>2119</v>
      </c>
    </row>
    <row r="38" spans="1:8" ht="15.75" customHeight="1" thickBot="1">
      <c r="A38" s="474" t="s">
        <v>155</v>
      </c>
      <c r="B38" s="475" t="s">
        <v>2116</v>
      </c>
      <c r="C38" s="476" t="s">
        <v>2114</v>
      </c>
      <c r="D38" s="477" t="s">
        <v>2115</v>
      </c>
      <c r="E38" s="478"/>
      <c r="F38" s="469">
        <v>191.39</v>
      </c>
      <c r="G38" s="479">
        <v>1654</v>
      </c>
      <c r="H38" s="480" t="s">
        <v>2122</v>
      </c>
    </row>
    <row r="39" spans="1:8">
      <c r="A39" s="7" t="s">
        <v>82</v>
      </c>
      <c r="B39" s="25"/>
      <c r="C39" s="25"/>
      <c r="D39" s="25"/>
      <c r="E39" s="36"/>
      <c r="F39" s="36"/>
      <c r="G39" s="36"/>
      <c r="H39" s="36"/>
    </row>
    <row r="40" spans="1:8">
      <c r="A40" s="20"/>
      <c r="B40" s="20"/>
      <c r="C40" s="20"/>
      <c r="D40" s="20"/>
    </row>
  </sheetData>
  <phoneticPr fontId="4"/>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RowHeight="13.5"/>
  <cols>
    <col min="1" max="1" width="21.25" style="1" customWidth="1"/>
    <col min="2" max="11" width="7.25" style="1" customWidth="1"/>
    <col min="12" max="256" width="9" style="1" customWidth="1"/>
    <col min="257" max="257" width="21.25" style="1" customWidth="1"/>
    <col min="258" max="267" width="7.25" style="1" customWidth="1"/>
    <col min="268" max="512" width="9" style="1" customWidth="1"/>
    <col min="513" max="513" width="21.25" style="1" customWidth="1"/>
    <col min="514" max="523" width="7.25" style="1" customWidth="1"/>
    <col min="524" max="768" width="9" style="1" customWidth="1"/>
    <col min="769" max="769" width="21.25" style="1" customWidth="1"/>
    <col min="770" max="779" width="7.25" style="1" customWidth="1"/>
    <col min="780" max="1024" width="9" style="1" customWidth="1"/>
    <col min="1025" max="1025" width="21.25" style="1" customWidth="1"/>
    <col min="1026" max="1035" width="7.25" style="1" customWidth="1"/>
    <col min="1036" max="1280" width="9" style="1" customWidth="1"/>
    <col min="1281" max="1281" width="21.25" style="1" customWidth="1"/>
    <col min="1282" max="1291" width="7.25" style="1" customWidth="1"/>
    <col min="1292" max="1536" width="9" style="1" customWidth="1"/>
    <col min="1537" max="1537" width="21.25" style="1" customWidth="1"/>
    <col min="1538" max="1547" width="7.25" style="1" customWidth="1"/>
    <col min="1548" max="1792" width="9" style="1" customWidth="1"/>
    <col min="1793" max="1793" width="21.25" style="1" customWidth="1"/>
    <col min="1794" max="1803" width="7.25" style="1" customWidth="1"/>
    <col min="1804" max="2048" width="9" style="1" customWidth="1"/>
    <col min="2049" max="2049" width="21.25" style="1" customWidth="1"/>
    <col min="2050" max="2059" width="7.25" style="1" customWidth="1"/>
    <col min="2060" max="2304" width="9" style="1" customWidth="1"/>
    <col min="2305" max="2305" width="21.25" style="1" customWidth="1"/>
    <col min="2306" max="2315" width="7.25" style="1" customWidth="1"/>
    <col min="2316" max="2560" width="9" style="1" customWidth="1"/>
    <col min="2561" max="2561" width="21.25" style="1" customWidth="1"/>
    <col min="2562" max="2571" width="7.25" style="1" customWidth="1"/>
    <col min="2572" max="2816" width="9" style="1" customWidth="1"/>
    <col min="2817" max="2817" width="21.25" style="1" customWidth="1"/>
    <col min="2818" max="2827" width="7.25" style="1" customWidth="1"/>
    <col min="2828" max="3072" width="9" style="1" customWidth="1"/>
    <col min="3073" max="3073" width="21.25" style="1" customWidth="1"/>
    <col min="3074" max="3083" width="7.25" style="1" customWidth="1"/>
    <col min="3084" max="3328" width="9" style="1" customWidth="1"/>
    <col min="3329" max="3329" width="21.25" style="1" customWidth="1"/>
    <col min="3330" max="3339" width="7.25" style="1" customWidth="1"/>
    <col min="3340" max="3584" width="9" style="1" customWidth="1"/>
    <col min="3585" max="3585" width="21.25" style="1" customWidth="1"/>
    <col min="3586" max="3595" width="7.25" style="1" customWidth="1"/>
    <col min="3596" max="3840" width="9" style="1" customWidth="1"/>
    <col min="3841" max="3841" width="21.25" style="1" customWidth="1"/>
    <col min="3842" max="3851" width="7.25" style="1" customWidth="1"/>
    <col min="3852" max="4096" width="9" style="1" customWidth="1"/>
    <col min="4097" max="4097" width="21.25" style="1" customWidth="1"/>
    <col min="4098" max="4107" width="7.25" style="1" customWidth="1"/>
    <col min="4108" max="4352" width="9" style="1" customWidth="1"/>
    <col min="4353" max="4353" width="21.25" style="1" customWidth="1"/>
    <col min="4354" max="4363" width="7.25" style="1" customWidth="1"/>
    <col min="4364" max="4608" width="9" style="1" customWidth="1"/>
    <col min="4609" max="4609" width="21.25" style="1" customWidth="1"/>
    <col min="4610" max="4619" width="7.25" style="1" customWidth="1"/>
    <col min="4620" max="4864" width="9" style="1" customWidth="1"/>
    <col min="4865" max="4865" width="21.25" style="1" customWidth="1"/>
    <col min="4866" max="4875" width="7.25" style="1" customWidth="1"/>
    <col min="4876" max="5120" width="9" style="1" customWidth="1"/>
    <col min="5121" max="5121" width="21.25" style="1" customWidth="1"/>
    <col min="5122" max="5131" width="7.25" style="1" customWidth="1"/>
    <col min="5132" max="5376" width="9" style="1" customWidth="1"/>
    <col min="5377" max="5377" width="21.25" style="1" customWidth="1"/>
    <col min="5378" max="5387" width="7.25" style="1" customWidth="1"/>
    <col min="5388" max="5632" width="9" style="1" customWidth="1"/>
    <col min="5633" max="5633" width="21.25" style="1" customWidth="1"/>
    <col min="5634" max="5643" width="7.25" style="1" customWidth="1"/>
    <col min="5644" max="5888" width="9" style="1" customWidth="1"/>
    <col min="5889" max="5889" width="21.25" style="1" customWidth="1"/>
    <col min="5890" max="5899" width="7.25" style="1" customWidth="1"/>
    <col min="5900" max="6144" width="9" style="1" customWidth="1"/>
    <col min="6145" max="6145" width="21.25" style="1" customWidth="1"/>
    <col min="6146" max="6155" width="7.25" style="1" customWidth="1"/>
    <col min="6156" max="6400" width="9" style="1" customWidth="1"/>
    <col min="6401" max="6401" width="21.25" style="1" customWidth="1"/>
    <col min="6402" max="6411" width="7.25" style="1" customWidth="1"/>
    <col min="6412" max="6656" width="9" style="1" customWidth="1"/>
    <col min="6657" max="6657" width="21.25" style="1" customWidth="1"/>
    <col min="6658" max="6667" width="7.25" style="1" customWidth="1"/>
    <col min="6668" max="6912" width="9" style="1" customWidth="1"/>
    <col min="6913" max="6913" width="21.25" style="1" customWidth="1"/>
    <col min="6914" max="6923" width="7.25" style="1" customWidth="1"/>
    <col min="6924" max="7168" width="9" style="1" customWidth="1"/>
    <col min="7169" max="7169" width="21.25" style="1" customWidth="1"/>
    <col min="7170" max="7179" width="7.25" style="1" customWidth="1"/>
    <col min="7180" max="7424" width="9" style="1" customWidth="1"/>
    <col min="7425" max="7425" width="21.25" style="1" customWidth="1"/>
    <col min="7426" max="7435" width="7.25" style="1" customWidth="1"/>
    <col min="7436" max="7680" width="9" style="1" customWidth="1"/>
    <col min="7681" max="7681" width="21.25" style="1" customWidth="1"/>
    <col min="7682" max="7691" width="7.25" style="1" customWidth="1"/>
    <col min="7692" max="7936" width="9" style="1" customWidth="1"/>
    <col min="7937" max="7937" width="21.25" style="1" customWidth="1"/>
    <col min="7938" max="7947" width="7.25" style="1" customWidth="1"/>
    <col min="7948" max="8192" width="9" style="1" customWidth="1"/>
    <col min="8193" max="8193" width="21.25" style="1" customWidth="1"/>
    <col min="8194" max="8203" width="7.25" style="1" customWidth="1"/>
    <col min="8204" max="8448" width="9" style="1" customWidth="1"/>
    <col min="8449" max="8449" width="21.25" style="1" customWidth="1"/>
    <col min="8450" max="8459" width="7.25" style="1" customWidth="1"/>
    <col min="8460" max="8704" width="9" style="1" customWidth="1"/>
    <col min="8705" max="8705" width="21.25" style="1" customWidth="1"/>
    <col min="8706" max="8715" width="7.25" style="1" customWidth="1"/>
    <col min="8716" max="8960" width="9" style="1" customWidth="1"/>
    <col min="8961" max="8961" width="21.25" style="1" customWidth="1"/>
    <col min="8962" max="8971" width="7.25" style="1" customWidth="1"/>
    <col min="8972" max="9216" width="9" style="1" customWidth="1"/>
    <col min="9217" max="9217" width="21.25" style="1" customWidth="1"/>
    <col min="9218" max="9227" width="7.25" style="1" customWidth="1"/>
    <col min="9228" max="9472" width="9" style="1" customWidth="1"/>
    <col min="9473" max="9473" width="21.25" style="1" customWidth="1"/>
    <col min="9474" max="9483" width="7.25" style="1" customWidth="1"/>
    <col min="9484" max="9728" width="9" style="1" customWidth="1"/>
    <col min="9729" max="9729" width="21.25" style="1" customWidth="1"/>
    <col min="9730" max="9739" width="7.25" style="1" customWidth="1"/>
    <col min="9740" max="9984" width="9" style="1" customWidth="1"/>
    <col min="9985" max="9985" width="21.25" style="1" customWidth="1"/>
    <col min="9986" max="9995" width="7.25" style="1" customWidth="1"/>
    <col min="9996" max="10240" width="9" style="1" customWidth="1"/>
    <col min="10241" max="10241" width="21.25" style="1" customWidth="1"/>
    <col min="10242" max="10251" width="7.25" style="1" customWidth="1"/>
    <col min="10252" max="10496" width="9" style="1" customWidth="1"/>
    <col min="10497" max="10497" width="21.25" style="1" customWidth="1"/>
    <col min="10498" max="10507" width="7.25" style="1" customWidth="1"/>
    <col min="10508" max="10752" width="9" style="1" customWidth="1"/>
    <col min="10753" max="10753" width="21.25" style="1" customWidth="1"/>
    <col min="10754" max="10763" width="7.25" style="1" customWidth="1"/>
    <col min="10764" max="11008" width="9" style="1" customWidth="1"/>
    <col min="11009" max="11009" width="21.25" style="1" customWidth="1"/>
    <col min="11010" max="11019" width="7.25" style="1" customWidth="1"/>
    <col min="11020" max="11264" width="9" style="1" customWidth="1"/>
    <col min="11265" max="11265" width="21.25" style="1" customWidth="1"/>
    <col min="11266" max="11275" width="7.25" style="1" customWidth="1"/>
    <col min="11276" max="11520" width="9" style="1" customWidth="1"/>
    <col min="11521" max="11521" width="21.25" style="1" customWidth="1"/>
    <col min="11522" max="11531" width="7.25" style="1" customWidth="1"/>
    <col min="11532" max="11776" width="9" style="1" customWidth="1"/>
    <col min="11777" max="11777" width="21.25" style="1" customWidth="1"/>
    <col min="11778" max="11787" width="7.25" style="1" customWidth="1"/>
    <col min="11788" max="12032" width="9" style="1" customWidth="1"/>
    <col min="12033" max="12033" width="21.25" style="1" customWidth="1"/>
    <col min="12034" max="12043" width="7.25" style="1" customWidth="1"/>
    <col min="12044" max="12288" width="9" style="1" customWidth="1"/>
    <col min="12289" max="12289" width="21.25" style="1" customWidth="1"/>
    <col min="12290" max="12299" width="7.25" style="1" customWidth="1"/>
    <col min="12300" max="12544" width="9" style="1" customWidth="1"/>
    <col min="12545" max="12545" width="21.25" style="1" customWidth="1"/>
    <col min="12546" max="12555" width="7.25" style="1" customWidth="1"/>
    <col min="12556" max="12800" width="9" style="1" customWidth="1"/>
    <col min="12801" max="12801" width="21.25" style="1" customWidth="1"/>
    <col min="12802" max="12811" width="7.25" style="1" customWidth="1"/>
    <col min="12812" max="13056" width="9" style="1" customWidth="1"/>
    <col min="13057" max="13057" width="21.25" style="1" customWidth="1"/>
    <col min="13058" max="13067" width="7.25" style="1" customWidth="1"/>
    <col min="13068" max="13312" width="9" style="1" customWidth="1"/>
    <col min="13313" max="13313" width="21.25" style="1" customWidth="1"/>
    <col min="13314" max="13323" width="7.25" style="1" customWidth="1"/>
    <col min="13324" max="13568" width="9" style="1" customWidth="1"/>
    <col min="13569" max="13569" width="21.25" style="1" customWidth="1"/>
    <col min="13570" max="13579" width="7.25" style="1" customWidth="1"/>
    <col min="13580" max="13824" width="9" style="1" customWidth="1"/>
    <col min="13825" max="13825" width="21.25" style="1" customWidth="1"/>
    <col min="13826" max="13835" width="7.25" style="1" customWidth="1"/>
    <col min="13836" max="14080" width="9" style="1" customWidth="1"/>
    <col min="14081" max="14081" width="21.25" style="1" customWidth="1"/>
    <col min="14082" max="14091" width="7.25" style="1" customWidth="1"/>
    <col min="14092" max="14336" width="9" style="1" customWidth="1"/>
    <col min="14337" max="14337" width="21.25" style="1" customWidth="1"/>
    <col min="14338" max="14347" width="7.25" style="1" customWidth="1"/>
    <col min="14348" max="14592" width="9" style="1" customWidth="1"/>
    <col min="14593" max="14593" width="21.25" style="1" customWidth="1"/>
    <col min="14594" max="14603" width="7.25" style="1" customWidth="1"/>
    <col min="14604" max="14848" width="9" style="1" customWidth="1"/>
    <col min="14849" max="14849" width="21.25" style="1" customWidth="1"/>
    <col min="14850" max="14859" width="7.25" style="1" customWidth="1"/>
    <col min="14860" max="15104" width="9" style="1" customWidth="1"/>
    <col min="15105" max="15105" width="21.25" style="1" customWidth="1"/>
    <col min="15106" max="15115" width="7.25" style="1" customWidth="1"/>
    <col min="15116" max="15360" width="9" style="1" customWidth="1"/>
    <col min="15361" max="15361" width="21.25" style="1" customWidth="1"/>
    <col min="15362" max="15371" width="7.25" style="1" customWidth="1"/>
    <col min="15372" max="15616" width="9" style="1" customWidth="1"/>
    <col min="15617" max="15617" width="21.25" style="1" customWidth="1"/>
    <col min="15618" max="15627" width="7.25" style="1" customWidth="1"/>
    <col min="15628" max="15872" width="9" style="1" customWidth="1"/>
    <col min="15873" max="15873" width="21.25" style="1" customWidth="1"/>
    <col min="15874" max="15883" width="7.25" style="1" customWidth="1"/>
    <col min="15884" max="16128" width="9" style="1" customWidth="1"/>
    <col min="16129" max="16129" width="21.25" style="1" customWidth="1"/>
    <col min="16130" max="16139" width="7.25" style="1" customWidth="1"/>
    <col min="16140" max="16384" width="9" style="1" customWidth="1"/>
  </cols>
  <sheetData>
    <row r="1" spans="1:11" ht="25.5">
      <c r="A1" s="178" t="s">
        <v>1889</v>
      </c>
      <c r="B1" s="178"/>
      <c r="C1" s="178"/>
      <c r="D1" s="178"/>
      <c r="E1" s="178"/>
      <c r="F1" s="178"/>
      <c r="G1" s="178"/>
      <c r="H1" s="178"/>
      <c r="I1" s="178"/>
      <c r="J1" s="178"/>
      <c r="K1" s="178"/>
    </row>
    <row r="2" spans="1:11">
      <c r="A2" s="194"/>
      <c r="B2" s="194"/>
      <c r="C2" s="194"/>
      <c r="D2" s="194"/>
      <c r="E2" s="194"/>
      <c r="F2" s="194"/>
      <c r="G2" s="194"/>
      <c r="H2" s="194"/>
      <c r="I2" s="194"/>
      <c r="J2" s="194"/>
      <c r="K2" s="194"/>
    </row>
    <row r="3" spans="1:11">
      <c r="A3" s="194"/>
      <c r="B3" s="194"/>
      <c r="C3" s="194"/>
      <c r="D3" s="194"/>
      <c r="E3" s="194"/>
      <c r="F3" s="194"/>
      <c r="G3" s="194"/>
      <c r="H3" s="194"/>
      <c r="I3" s="194"/>
      <c r="J3" s="194"/>
      <c r="K3" s="194"/>
    </row>
    <row r="4" spans="1:11" ht="17.25" customHeight="1">
      <c r="A4" s="180" t="s">
        <v>1921</v>
      </c>
      <c r="B4" s="187"/>
      <c r="C4" s="187"/>
      <c r="D4" s="187"/>
      <c r="E4" s="187"/>
      <c r="F4" s="187"/>
      <c r="G4" s="187"/>
      <c r="H4" s="187"/>
      <c r="I4" s="187"/>
      <c r="J4" s="187"/>
      <c r="K4" s="202" t="s">
        <v>1262</v>
      </c>
    </row>
    <row r="5" spans="1:11">
      <c r="A5" s="212" t="s">
        <v>949</v>
      </c>
      <c r="B5" s="447" t="s">
        <v>2062</v>
      </c>
      <c r="C5" s="394" t="s">
        <v>186</v>
      </c>
      <c r="D5" s="394" t="s">
        <v>1348</v>
      </c>
      <c r="E5" s="394" t="s">
        <v>1983</v>
      </c>
      <c r="F5" s="394" t="s">
        <v>318</v>
      </c>
      <c r="G5" s="394" t="s">
        <v>1984</v>
      </c>
      <c r="H5" s="394" t="s">
        <v>1985</v>
      </c>
      <c r="I5" s="394" t="s">
        <v>189</v>
      </c>
      <c r="J5" s="394" t="s">
        <v>1709</v>
      </c>
      <c r="K5" s="365" t="s">
        <v>717</v>
      </c>
    </row>
    <row r="6" spans="1:11">
      <c r="A6" s="444" t="s">
        <v>1971</v>
      </c>
      <c r="B6" s="448">
        <v>21.3</v>
      </c>
      <c r="C6" s="448">
        <v>22.5</v>
      </c>
      <c r="D6" s="448">
        <v>18.7</v>
      </c>
      <c r="E6" s="448">
        <v>13.4</v>
      </c>
      <c r="F6" s="448">
        <v>13.4</v>
      </c>
      <c r="G6" s="448">
        <v>16.5</v>
      </c>
      <c r="H6" s="448">
        <v>15.4</v>
      </c>
      <c r="I6" s="448">
        <v>23.1</v>
      </c>
      <c r="J6" s="448">
        <v>24.9</v>
      </c>
      <c r="K6" s="448">
        <v>31.2</v>
      </c>
    </row>
    <row r="7" spans="1:11">
      <c r="A7" s="445" t="s">
        <v>1986</v>
      </c>
      <c r="B7" s="450">
        <v>7.3</v>
      </c>
      <c r="C7" s="450">
        <v>9.5</v>
      </c>
      <c r="D7" s="450">
        <v>8.3000000000000007</v>
      </c>
      <c r="E7" s="450">
        <v>7.1</v>
      </c>
      <c r="F7" s="450">
        <v>6.6</v>
      </c>
      <c r="G7" s="450">
        <v>7.6</v>
      </c>
      <c r="H7" s="450">
        <v>8.1</v>
      </c>
      <c r="I7" s="450">
        <v>11.5</v>
      </c>
      <c r="J7" s="450">
        <v>10.4</v>
      </c>
      <c r="K7" s="450">
        <v>12.3</v>
      </c>
    </row>
    <row r="8" spans="1:11">
      <c r="A8" s="445" t="s">
        <v>979</v>
      </c>
      <c r="B8" s="450">
        <v>0.1</v>
      </c>
      <c r="C8" s="450">
        <v>0.1</v>
      </c>
      <c r="D8" s="450" t="s">
        <v>80</v>
      </c>
      <c r="E8" s="450">
        <v>0.5</v>
      </c>
      <c r="F8" s="450">
        <v>0.2</v>
      </c>
      <c r="G8" s="450">
        <v>0.1</v>
      </c>
      <c r="H8" s="450" t="s">
        <v>80</v>
      </c>
      <c r="I8" s="450">
        <v>0.3</v>
      </c>
      <c r="J8" s="450" t="s">
        <v>80</v>
      </c>
      <c r="K8" s="450" t="s">
        <v>80</v>
      </c>
    </row>
    <row r="9" spans="1:11">
      <c r="A9" s="445" t="s">
        <v>1851</v>
      </c>
      <c r="B9" s="450">
        <v>0.4</v>
      </c>
      <c r="C9" s="450">
        <v>0.1</v>
      </c>
      <c r="D9" s="450">
        <v>0.2</v>
      </c>
      <c r="E9" s="450" t="s">
        <v>80</v>
      </c>
      <c r="F9" s="450">
        <v>0.1</v>
      </c>
      <c r="G9" s="450">
        <v>0.1</v>
      </c>
      <c r="H9" s="450">
        <v>0.6</v>
      </c>
      <c r="I9" s="450" t="s">
        <v>80</v>
      </c>
      <c r="J9" s="450">
        <v>0.2</v>
      </c>
      <c r="K9" s="450">
        <v>0.9</v>
      </c>
    </row>
    <row r="10" spans="1:11">
      <c r="A10" s="445" t="s">
        <v>1836</v>
      </c>
      <c r="B10" s="450">
        <v>13.4</v>
      </c>
      <c r="C10" s="450">
        <v>12.7</v>
      </c>
      <c r="D10" s="450">
        <v>10</v>
      </c>
      <c r="E10" s="450">
        <v>5.8</v>
      </c>
      <c r="F10" s="450">
        <v>6.4</v>
      </c>
      <c r="G10" s="450">
        <v>8.6</v>
      </c>
      <c r="H10" s="450">
        <v>6.6</v>
      </c>
      <c r="I10" s="450">
        <v>11.1</v>
      </c>
      <c r="J10" s="450">
        <v>13.9</v>
      </c>
      <c r="K10" s="450">
        <v>17.8</v>
      </c>
    </row>
    <row r="11" spans="1:11">
      <c r="A11" s="445" t="s">
        <v>1817</v>
      </c>
      <c r="B11" s="450">
        <v>0.1</v>
      </c>
      <c r="C11" s="450">
        <v>0.1</v>
      </c>
      <c r="D11" s="450">
        <v>0.2</v>
      </c>
      <c r="E11" s="450" t="s">
        <v>80</v>
      </c>
      <c r="F11" s="450">
        <v>0.1</v>
      </c>
      <c r="G11" s="450">
        <v>0.1</v>
      </c>
      <c r="H11" s="450">
        <v>0.1</v>
      </c>
      <c r="I11" s="450">
        <v>0.1</v>
      </c>
      <c r="J11" s="450">
        <v>0.1</v>
      </c>
      <c r="K11" s="450">
        <v>0.1</v>
      </c>
    </row>
    <row r="12" spans="1:11">
      <c r="A12" s="445" t="s">
        <v>1987</v>
      </c>
      <c r="B12" s="450" t="s">
        <v>80</v>
      </c>
      <c r="C12" s="450" t="s">
        <v>80</v>
      </c>
      <c r="D12" s="450" t="s">
        <v>80</v>
      </c>
      <c r="E12" s="450" t="s">
        <v>80</v>
      </c>
      <c r="F12" s="450" t="s">
        <v>80</v>
      </c>
      <c r="G12" s="450" t="s">
        <v>80</v>
      </c>
      <c r="H12" s="450" t="s">
        <v>80</v>
      </c>
      <c r="I12" s="450">
        <v>0.1</v>
      </c>
      <c r="J12" s="450">
        <v>0.3</v>
      </c>
      <c r="K12" s="450">
        <v>0.2</v>
      </c>
    </row>
    <row r="13" spans="1:11">
      <c r="A13" s="445" t="s">
        <v>671</v>
      </c>
      <c r="B13" s="450" t="s">
        <v>80</v>
      </c>
      <c r="C13" s="450" t="s">
        <v>80</v>
      </c>
      <c r="D13" s="450" t="s">
        <v>80</v>
      </c>
      <c r="E13" s="450" t="s">
        <v>80</v>
      </c>
      <c r="F13" s="450" t="s">
        <v>80</v>
      </c>
      <c r="G13" s="450" t="s">
        <v>80</v>
      </c>
      <c r="H13" s="450" t="s">
        <v>80</v>
      </c>
      <c r="I13" s="450" t="s">
        <v>80</v>
      </c>
      <c r="J13" s="450" t="s">
        <v>80</v>
      </c>
      <c r="K13" s="450" t="s">
        <v>80</v>
      </c>
    </row>
    <row r="14" spans="1:11">
      <c r="A14" s="446" t="s">
        <v>1450</v>
      </c>
      <c r="B14" s="449" t="s">
        <v>80</v>
      </c>
      <c r="C14" s="449" t="s">
        <v>80</v>
      </c>
      <c r="D14" s="449" t="s">
        <v>80</v>
      </c>
      <c r="E14" s="449" t="s">
        <v>80</v>
      </c>
      <c r="F14" s="449" t="s">
        <v>80</v>
      </c>
      <c r="G14" s="449" t="s">
        <v>80</v>
      </c>
      <c r="H14" s="449" t="s">
        <v>80</v>
      </c>
      <c r="I14" s="449" t="s">
        <v>80</v>
      </c>
      <c r="J14" s="449" t="s">
        <v>80</v>
      </c>
      <c r="K14" s="449" t="s">
        <v>80</v>
      </c>
    </row>
    <row r="15" spans="1:11">
      <c r="A15" s="185" t="s">
        <v>2061</v>
      </c>
      <c r="B15" s="194"/>
      <c r="C15" s="194"/>
      <c r="D15" s="194"/>
      <c r="E15" s="194"/>
      <c r="F15" s="194"/>
      <c r="G15" s="194"/>
      <c r="H15" s="194"/>
      <c r="I15" s="194"/>
      <c r="J15" s="194"/>
      <c r="K15" s="194"/>
    </row>
    <row r="16" spans="1:11">
      <c r="A16" s="185" t="s">
        <v>2060</v>
      </c>
      <c r="B16" s="194"/>
      <c r="C16" s="194"/>
      <c r="D16" s="194"/>
      <c r="E16" s="194"/>
      <c r="F16" s="194"/>
      <c r="G16" s="194"/>
      <c r="H16" s="194"/>
      <c r="I16" s="194"/>
      <c r="J16" s="194"/>
      <c r="K16" s="194"/>
    </row>
    <row r="17" spans="1:11">
      <c r="A17" s="377"/>
      <c r="B17" s="377"/>
      <c r="C17" s="377"/>
      <c r="D17" s="377"/>
      <c r="E17" s="377"/>
      <c r="F17" s="377"/>
      <c r="G17" s="377"/>
      <c r="H17" s="377"/>
      <c r="I17" s="377"/>
      <c r="J17" s="377"/>
      <c r="K17" s="377"/>
    </row>
    <row r="18" spans="1:11">
      <c r="A18" s="377"/>
      <c r="B18" s="377"/>
      <c r="C18" s="377"/>
      <c r="D18" s="377"/>
      <c r="E18" s="377"/>
      <c r="F18" s="377"/>
      <c r="G18" s="377"/>
      <c r="H18" s="377"/>
      <c r="I18" s="377"/>
      <c r="J18" s="377"/>
      <c r="K18" s="377"/>
    </row>
    <row r="19" spans="1:11">
      <c r="A19" s="377"/>
    </row>
    <row r="20" spans="1:11">
      <c r="A20" s="377"/>
      <c r="B20" s="377"/>
      <c r="C20" s="377"/>
      <c r="D20" s="377"/>
      <c r="E20" s="377"/>
      <c r="F20" s="377"/>
      <c r="G20" s="377"/>
      <c r="H20" s="377"/>
      <c r="I20" s="377"/>
      <c r="J20" s="377"/>
      <c r="K20" s="377"/>
    </row>
    <row r="21" spans="1:11">
      <c r="A21" s="377"/>
      <c r="B21" s="377"/>
      <c r="C21" s="377"/>
      <c r="D21" s="377"/>
      <c r="E21" s="377"/>
      <c r="F21" s="377"/>
      <c r="G21" s="377"/>
      <c r="H21" s="377"/>
      <c r="I21" s="377"/>
      <c r="J21" s="377"/>
      <c r="K21" s="377"/>
    </row>
    <row r="22" spans="1:11">
      <c r="A22" s="377"/>
      <c r="B22" s="377"/>
      <c r="C22" s="377"/>
      <c r="D22" s="377"/>
      <c r="E22" s="377"/>
      <c r="F22" s="377"/>
      <c r="G22" s="377"/>
      <c r="H22" s="377"/>
      <c r="I22" s="377"/>
      <c r="J22" s="377"/>
      <c r="K22" s="377"/>
    </row>
    <row r="23" spans="1:11">
      <c r="A23" s="377"/>
      <c r="B23" s="377"/>
      <c r="C23" s="377"/>
      <c r="D23" s="377"/>
      <c r="E23" s="377"/>
      <c r="F23" s="377"/>
      <c r="G23" s="377"/>
      <c r="H23" s="377"/>
      <c r="I23" s="377"/>
      <c r="J23" s="377"/>
      <c r="K23" s="377"/>
    </row>
    <row r="24" spans="1:11">
      <c r="A24" s="377"/>
      <c r="B24" s="377"/>
      <c r="C24" s="377"/>
      <c r="D24" s="377"/>
      <c r="E24" s="377"/>
      <c r="F24" s="377"/>
      <c r="G24" s="377"/>
      <c r="H24" s="377"/>
      <c r="I24" s="377"/>
      <c r="J24" s="377"/>
      <c r="K24" s="377"/>
    </row>
    <row r="25" spans="1:11">
      <c r="A25" s="377"/>
      <c r="B25" s="377"/>
      <c r="C25" s="377"/>
      <c r="D25" s="377"/>
      <c r="E25" s="377"/>
      <c r="F25" s="377"/>
      <c r="G25" s="377"/>
      <c r="H25" s="377"/>
      <c r="I25" s="377"/>
      <c r="J25" s="377"/>
      <c r="K25" s="377"/>
    </row>
    <row r="26" spans="1:11">
      <c r="A26" s="377"/>
      <c r="B26" s="377"/>
      <c r="C26" s="377"/>
      <c r="D26" s="377"/>
      <c r="E26" s="377"/>
      <c r="F26" s="377"/>
      <c r="G26" s="377"/>
      <c r="H26" s="377"/>
      <c r="I26" s="377"/>
      <c r="J26" s="377"/>
      <c r="K26" s="377"/>
    </row>
    <row r="27" spans="1:11">
      <c r="A27" s="377"/>
      <c r="B27" s="377"/>
      <c r="C27" s="377"/>
      <c r="D27" s="377"/>
      <c r="E27" s="377"/>
      <c r="F27" s="377"/>
      <c r="G27" s="377"/>
      <c r="H27" s="377"/>
      <c r="I27" s="377"/>
      <c r="J27" s="377"/>
      <c r="K27" s="377"/>
    </row>
    <row r="28" spans="1:11">
      <c r="A28" s="377"/>
      <c r="B28" s="377"/>
      <c r="C28" s="377"/>
      <c r="D28" s="377"/>
      <c r="E28" s="377"/>
      <c r="F28" s="377"/>
      <c r="G28" s="377"/>
      <c r="H28" s="377"/>
      <c r="I28" s="377"/>
      <c r="J28" s="377"/>
      <c r="K28" s="377"/>
    </row>
    <row r="29" spans="1:11">
      <c r="A29" s="377"/>
      <c r="B29" s="377"/>
      <c r="C29" s="377"/>
      <c r="D29" s="377"/>
      <c r="E29" s="377"/>
      <c r="F29" s="377"/>
      <c r="G29" s="377"/>
      <c r="H29" s="377"/>
      <c r="I29" s="377"/>
      <c r="J29" s="377"/>
      <c r="K29" s="377"/>
    </row>
    <row r="30" spans="1:11">
      <c r="A30" s="377"/>
      <c r="B30" s="377"/>
      <c r="C30" s="377"/>
      <c r="D30" s="377"/>
      <c r="E30" s="377"/>
      <c r="F30" s="377"/>
      <c r="G30" s="377"/>
      <c r="H30" s="377"/>
      <c r="I30" s="377"/>
      <c r="J30" s="377"/>
      <c r="K30" s="377"/>
    </row>
    <row r="31" spans="1:11">
      <c r="A31" s="377"/>
      <c r="B31" s="377"/>
      <c r="C31" s="377"/>
      <c r="D31" s="377"/>
      <c r="E31" s="377"/>
      <c r="F31" s="377"/>
      <c r="G31" s="377"/>
      <c r="H31" s="377"/>
      <c r="I31" s="377"/>
      <c r="J31" s="377"/>
      <c r="K31" s="377"/>
    </row>
    <row r="32" spans="1:11">
      <c r="A32" s="377"/>
      <c r="B32" s="377"/>
      <c r="C32" s="377"/>
      <c r="D32" s="377"/>
      <c r="E32" s="377"/>
      <c r="F32" s="377"/>
      <c r="G32" s="377"/>
      <c r="H32" s="377"/>
      <c r="I32" s="377"/>
      <c r="J32" s="377"/>
      <c r="K32" s="377"/>
    </row>
    <row r="33" spans="1:11">
      <c r="A33" s="377"/>
      <c r="B33" s="377"/>
      <c r="C33" s="377"/>
      <c r="D33" s="377"/>
      <c r="E33" s="377"/>
      <c r="F33" s="377"/>
      <c r="G33" s="377"/>
      <c r="H33" s="377"/>
      <c r="I33" s="377"/>
      <c r="J33" s="377"/>
      <c r="K33" s="377"/>
    </row>
    <row r="34" spans="1:11">
      <c r="A34" s="377"/>
      <c r="B34" s="377"/>
      <c r="C34" s="377"/>
      <c r="D34" s="377"/>
      <c r="E34" s="377"/>
      <c r="F34" s="377"/>
      <c r="G34" s="377"/>
      <c r="H34" s="377"/>
      <c r="I34" s="377"/>
      <c r="J34" s="377"/>
      <c r="K34" s="377"/>
    </row>
    <row r="35" spans="1:11">
      <c r="A35" s="377"/>
      <c r="B35" s="377"/>
      <c r="C35" s="377"/>
      <c r="D35" s="377"/>
      <c r="E35" s="377"/>
      <c r="F35" s="377"/>
      <c r="G35" s="377"/>
      <c r="H35" s="377"/>
      <c r="I35" s="377"/>
      <c r="J35" s="377"/>
      <c r="K35" s="377"/>
    </row>
    <row r="36" spans="1:11">
      <c r="A36" s="377"/>
      <c r="B36" s="377"/>
      <c r="C36" s="377"/>
      <c r="D36" s="377"/>
      <c r="E36" s="377"/>
      <c r="F36" s="377"/>
      <c r="G36" s="377"/>
      <c r="H36" s="377"/>
      <c r="I36" s="377"/>
      <c r="J36" s="377"/>
      <c r="K36" s="377"/>
    </row>
    <row r="37" spans="1:11">
      <c r="A37" s="377"/>
      <c r="B37" s="377"/>
      <c r="C37" s="377"/>
      <c r="D37" s="377"/>
      <c r="E37" s="377"/>
      <c r="F37" s="377"/>
      <c r="G37" s="377"/>
      <c r="H37" s="377"/>
      <c r="I37" s="377"/>
      <c r="J37" s="377"/>
      <c r="K37" s="377"/>
    </row>
    <row r="38" spans="1:11">
      <c r="A38" s="377"/>
      <c r="B38" s="377"/>
      <c r="C38" s="377"/>
      <c r="D38" s="377"/>
      <c r="E38" s="377"/>
      <c r="F38" s="377"/>
      <c r="G38" s="377"/>
      <c r="H38" s="377"/>
      <c r="I38" s="377"/>
      <c r="J38" s="377"/>
      <c r="K38" s="377"/>
    </row>
    <row r="39" spans="1:11">
      <c r="A39" s="377"/>
      <c r="B39" s="377"/>
      <c r="C39" s="377"/>
      <c r="D39" s="377"/>
      <c r="E39" s="377"/>
      <c r="F39" s="377"/>
      <c r="G39" s="377"/>
      <c r="H39" s="377"/>
      <c r="I39" s="377"/>
      <c r="J39" s="377"/>
      <c r="K39" s="377"/>
    </row>
    <row r="40" spans="1:11">
      <c r="A40" s="377"/>
      <c r="B40" s="377"/>
      <c r="C40" s="377"/>
      <c r="D40" s="377"/>
      <c r="E40" s="377"/>
      <c r="F40" s="377"/>
      <c r="G40" s="377"/>
      <c r="H40" s="377"/>
      <c r="I40" s="377"/>
      <c r="J40" s="377"/>
      <c r="K40" s="377"/>
    </row>
    <row r="41" spans="1:11">
      <c r="A41" s="377"/>
      <c r="B41" s="377"/>
      <c r="C41" s="377"/>
      <c r="D41" s="377"/>
      <c r="E41" s="377"/>
      <c r="F41" s="377"/>
      <c r="G41" s="377"/>
      <c r="H41" s="377"/>
      <c r="I41" s="377"/>
      <c r="J41" s="377"/>
      <c r="K41" s="377"/>
    </row>
    <row r="42" spans="1:11">
      <c r="A42" s="377"/>
      <c r="B42" s="377"/>
      <c r="C42" s="377"/>
      <c r="D42" s="377"/>
      <c r="E42" s="377"/>
      <c r="F42" s="377"/>
      <c r="G42" s="377"/>
      <c r="H42" s="377"/>
      <c r="I42" s="377"/>
      <c r="J42" s="377"/>
      <c r="K42" s="377"/>
    </row>
    <row r="43" spans="1:11">
      <c r="A43" s="377"/>
      <c r="B43" s="377"/>
      <c r="C43" s="377"/>
      <c r="D43" s="377"/>
      <c r="E43" s="377"/>
      <c r="F43" s="377"/>
      <c r="G43" s="377"/>
      <c r="H43" s="377"/>
      <c r="I43" s="377"/>
      <c r="J43" s="377"/>
      <c r="K43" s="377"/>
    </row>
    <row r="44" spans="1:11">
      <c r="A44" s="377"/>
      <c r="B44" s="377"/>
      <c r="C44" s="377"/>
      <c r="D44" s="377"/>
      <c r="E44" s="377"/>
      <c r="F44" s="377"/>
      <c r="G44" s="377"/>
      <c r="H44" s="377"/>
      <c r="I44" s="377"/>
      <c r="J44" s="377"/>
      <c r="K44" s="377"/>
    </row>
    <row r="45" spans="1:11">
      <c r="A45" s="377"/>
      <c r="B45" s="377"/>
      <c r="C45" s="377"/>
      <c r="D45" s="377"/>
      <c r="E45" s="377"/>
      <c r="F45" s="377"/>
      <c r="G45" s="377"/>
      <c r="H45" s="377"/>
      <c r="I45" s="377"/>
      <c r="J45" s="377"/>
      <c r="K45" s="377"/>
    </row>
  </sheetData>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defaultRowHeight="11.25"/>
  <cols>
    <col min="1" max="1" width="15.5" style="114" customWidth="1"/>
    <col min="2" max="2" width="6.625" style="114" customWidth="1"/>
    <col min="3" max="4" width="6.75" style="114" customWidth="1"/>
    <col min="5" max="6" width="6.875" style="114" customWidth="1"/>
    <col min="7" max="8" width="6.625" style="114" customWidth="1"/>
    <col min="9" max="9" width="6.875" style="114" customWidth="1"/>
    <col min="10" max="11" width="6.625" style="114" customWidth="1"/>
    <col min="12" max="256" width="9" style="114" bestFit="1" customWidth="1"/>
    <col min="257" max="257" width="15.5" style="114" customWidth="1"/>
    <col min="258" max="258" width="6.625" style="114" customWidth="1"/>
    <col min="259" max="260" width="6.75" style="114" customWidth="1"/>
    <col min="261" max="262" width="6.875" style="114" customWidth="1"/>
    <col min="263" max="264" width="6.625" style="114" customWidth="1"/>
    <col min="265" max="265" width="6.875" style="114" customWidth="1"/>
    <col min="266" max="267" width="6.625" style="114" customWidth="1"/>
    <col min="268" max="512" width="9" style="114" customWidth="1"/>
    <col min="513" max="513" width="15.5" style="114" customWidth="1"/>
    <col min="514" max="514" width="6.625" style="114" customWidth="1"/>
    <col min="515" max="516" width="6.75" style="114" customWidth="1"/>
    <col min="517" max="518" width="6.875" style="114" customWidth="1"/>
    <col min="519" max="520" width="6.625" style="114" customWidth="1"/>
    <col min="521" max="521" width="6.875" style="114" customWidth="1"/>
    <col min="522" max="523" width="6.625" style="114" customWidth="1"/>
    <col min="524" max="768" width="9" style="114" customWidth="1"/>
    <col min="769" max="769" width="15.5" style="114" customWidth="1"/>
    <col min="770" max="770" width="6.625" style="114" customWidth="1"/>
    <col min="771" max="772" width="6.75" style="114" customWidth="1"/>
    <col min="773" max="774" width="6.875" style="114" customWidth="1"/>
    <col min="775" max="776" width="6.625" style="114" customWidth="1"/>
    <col min="777" max="777" width="6.875" style="114" customWidth="1"/>
    <col min="778" max="779" width="6.625" style="114" customWidth="1"/>
    <col min="780" max="1024" width="9" style="114" customWidth="1"/>
    <col min="1025" max="1025" width="15.5" style="114" customWidth="1"/>
    <col min="1026" max="1026" width="6.625" style="114" customWidth="1"/>
    <col min="1027" max="1028" width="6.75" style="114" customWidth="1"/>
    <col min="1029" max="1030" width="6.875" style="114" customWidth="1"/>
    <col min="1031" max="1032" width="6.625" style="114" customWidth="1"/>
    <col min="1033" max="1033" width="6.875" style="114" customWidth="1"/>
    <col min="1034" max="1035" width="6.625" style="114" customWidth="1"/>
    <col min="1036" max="1280" width="9" style="114" customWidth="1"/>
    <col min="1281" max="1281" width="15.5" style="114" customWidth="1"/>
    <col min="1282" max="1282" width="6.625" style="114" customWidth="1"/>
    <col min="1283" max="1284" width="6.75" style="114" customWidth="1"/>
    <col min="1285" max="1286" width="6.875" style="114" customWidth="1"/>
    <col min="1287" max="1288" width="6.625" style="114" customWidth="1"/>
    <col min="1289" max="1289" width="6.875" style="114" customWidth="1"/>
    <col min="1290" max="1291" width="6.625" style="114" customWidth="1"/>
    <col min="1292" max="1536" width="9" style="114" customWidth="1"/>
    <col min="1537" max="1537" width="15.5" style="114" customWidth="1"/>
    <col min="1538" max="1538" width="6.625" style="114" customWidth="1"/>
    <col min="1539" max="1540" width="6.75" style="114" customWidth="1"/>
    <col min="1541" max="1542" width="6.875" style="114" customWidth="1"/>
    <col min="1543" max="1544" width="6.625" style="114" customWidth="1"/>
    <col min="1545" max="1545" width="6.875" style="114" customWidth="1"/>
    <col min="1546" max="1547" width="6.625" style="114" customWidth="1"/>
    <col min="1548" max="1792" width="9" style="114" customWidth="1"/>
    <col min="1793" max="1793" width="15.5" style="114" customWidth="1"/>
    <col min="1794" max="1794" width="6.625" style="114" customWidth="1"/>
    <col min="1795" max="1796" width="6.75" style="114" customWidth="1"/>
    <col min="1797" max="1798" width="6.875" style="114" customWidth="1"/>
    <col min="1799" max="1800" width="6.625" style="114" customWidth="1"/>
    <col min="1801" max="1801" width="6.875" style="114" customWidth="1"/>
    <col min="1802" max="1803" width="6.625" style="114" customWidth="1"/>
    <col min="1804" max="2048" width="9" style="114" customWidth="1"/>
    <col min="2049" max="2049" width="15.5" style="114" customWidth="1"/>
    <col min="2050" max="2050" width="6.625" style="114" customWidth="1"/>
    <col min="2051" max="2052" width="6.75" style="114" customWidth="1"/>
    <col min="2053" max="2054" width="6.875" style="114" customWidth="1"/>
    <col min="2055" max="2056" width="6.625" style="114" customWidth="1"/>
    <col min="2057" max="2057" width="6.875" style="114" customWidth="1"/>
    <col min="2058" max="2059" width="6.625" style="114" customWidth="1"/>
    <col min="2060" max="2304" width="9" style="114" customWidth="1"/>
    <col min="2305" max="2305" width="15.5" style="114" customWidth="1"/>
    <col min="2306" max="2306" width="6.625" style="114" customWidth="1"/>
    <col min="2307" max="2308" width="6.75" style="114" customWidth="1"/>
    <col min="2309" max="2310" width="6.875" style="114" customWidth="1"/>
    <col min="2311" max="2312" width="6.625" style="114" customWidth="1"/>
    <col min="2313" max="2313" width="6.875" style="114" customWidth="1"/>
    <col min="2314" max="2315" width="6.625" style="114" customWidth="1"/>
    <col min="2316" max="2560" width="9" style="114" customWidth="1"/>
    <col min="2561" max="2561" width="15.5" style="114" customWidth="1"/>
    <col min="2562" max="2562" width="6.625" style="114" customWidth="1"/>
    <col min="2563" max="2564" width="6.75" style="114" customWidth="1"/>
    <col min="2565" max="2566" width="6.875" style="114" customWidth="1"/>
    <col min="2567" max="2568" width="6.625" style="114" customWidth="1"/>
    <col min="2569" max="2569" width="6.875" style="114" customWidth="1"/>
    <col min="2570" max="2571" width="6.625" style="114" customWidth="1"/>
    <col min="2572" max="2816" width="9" style="114" customWidth="1"/>
    <col min="2817" max="2817" width="15.5" style="114" customWidth="1"/>
    <col min="2818" max="2818" width="6.625" style="114" customWidth="1"/>
    <col min="2819" max="2820" width="6.75" style="114" customWidth="1"/>
    <col min="2821" max="2822" width="6.875" style="114" customWidth="1"/>
    <col min="2823" max="2824" width="6.625" style="114" customWidth="1"/>
    <col min="2825" max="2825" width="6.875" style="114" customWidth="1"/>
    <col min="2826" max="2827" width="6.625" style="114" customWidth="1"/>
    <col min="2828" max="3072" width="9" style="114" customWidth="1"/>
    <col min="3073" max="3073" width="15.5" style="114" customWidth="1"/>
    <col min="3074" max="3074" width="6.625" style="114" customWidth="1"/>
    <col min="3075" max="3076" width="6.75" style="114" customWidth="1"/>
    <col min="3077" max="3078" width="6.875" style="114" customWidth="1"/>
    <col min="3079" max="3080" width="6.625" style="114" customWidth="1"/>
    <col min="3081" max="3081" width="6.875" style="114" customWidth="1"/>
    <col min="3082" max="3083" width="6.625" style="114" customWidth="1"/>
    <col min="3084" max="3328" width="9" style="114" customWidth="1"/>
    <col min="3329" max="3329" width="15.5" style="114" customWidth="1"/>
    <col min="3330" max="3330" width="6.625" style="114" customWidth="1"/>
    <col min="3331" max="3332" width="6.75" style="114" customWidth="1"/>
    <col min="3333" max="3334" width="6.875" style="114" customWidth="1"/>
    <col min="3335" max="3336" width="6.625" style="114" customWidth="1"/>
    <col min="3337" max="3337" width="6.875" style="114" customWidth="1"/>
    <col min="3338" max="3339" width="6.625" style="114" customWidth="1"/>
    <col min="3340" max="3584" width="9" style="114" customWidth="1"/>
    <col min="3585" max="3585" width="15.5" style="114" customWidth="1"/>
    <col min="3586" max="3586" width="6.625" style="114" customWidth="1"/>
    <col min="3587" max="3588" width="6.75" style="114" customWidth="1"/>
    <col min="3589" max="3590" width="6.875" style="114" customWidth="1"/>
    <col min="3591" max="3592" width="6.625" style="114" customWidth="1"/>
    <col min="3593" max="3593" width="6.875" style="114" customWidth="1"/>
    <col min="3594" max="3595" width="6.625" style="114" customWidth="1"/>
    <col min="3596" max="3840" width="9" style="114" customWidth="1"/>
    <col min="3841" max="3841" width="15.5" style="114" customWidth="1"/>
    <col min="3842" max="3842" width="6.625" style="114" customWidth="1"/>
    <col min="3843" max="3844" width="6.75" style="114" customWidth="1"/>
    <col min="3845" max="3846" width="6.875" style="114" customWidth="1"/>
    <col min="3847" max="3848" width="6.625" style="114" customWidth="1"/>
    <col min="3849" max="3849" width="6.875" style="114" customWidth="1"/>
    <col min="3850" max="3851" width="6.625" style="114" customWidth="1"/>
    <col min="3852" max="4096" width="9" style="114" customWidth="1"/>
    <col min="4097" max="4097" width="15.5" style="114" customWidth="1"/>
    <col min="4098" max="4098" width="6.625" style="114" customWidth="1"/>
    <col min="4099" max="4100" width="6.75" style="114" customWidth="1"/>
    <col min="4101" max="4102" width="6.875" style="114" customWidth="1"/>
    <col min="4103" max="4104" width="6.625" style="114" customWidth="1"/>
    <col min="4105" max="4105" width="6.875" style="114" customWidth="1"/>
    <col min="4106" max="4107" width="6.625" style="114" customWidth="1"/>
    <col min="4108" max="4352" width="9" style="114" customWidth="1"/>
    <col min="4353" max="4353" width="15.5" style="114" customWidth="1"/>
    <col min="4354" max="4354" width="6.625" style="114" customWidth="1"/>
    <col min="4355" max="4356" width="6.75" style="114" customWidth="1"/>
    <col min="4357" max="4358" width="6.875" style="114" customWidth="1"/>
    <col min="4359" max="4360" width="6.625" style="114" customWidth="1"/>
    <col min="4361" max="4361" width="6.875" style="114" customWidth="1"/>
    <col min="4362" max="4363" width="6.625" style="114" customWidth="1"/>
    <col min="4364" max="4608" width="9" style="114" customWidth="1"/>
    <col min="4609" max="4609" width="15.5" style="114" customWidth="1"/>
    <col min="4610" max="4610" width="6.625" style="114" customWidth="1"/>
    <col min="4611" max="4612" width="6.75" style="114" customWidth="1"/>
    <col min="4613" max="4614" width="6.875" style="114" customWidth="1"/>
    <col min="4615" max="4616" width="6.625" style="114" customWidth="1"/>
    <col min="4617" max="4617" width="6.875" style="114" customWidth="1"/>
    <col min="4618" max="4619" width="6.625" style="114" customWidth="1"/>
    <col min="4620" max="4864" width="9" style="114" customWidth="1"/>
    <col min="4865" max="4865" width="15.5" style="114" customWidth="1"/>
    <col min="4866" max="4866" width="6.625" style="114" customWidth="1"/>
    <col min="4867" max="4868" width="6.75" style="114" customWidth="1"/>
    <col min="4869" max="4870" width="6.875" style="114" customWidth="1"/>
    <col min="4871" max="4872" width="6.625" style="114" customWidth="1"/>
    <col min="4873" max="4873" width="6.875" style="114" customWidth="1"/>
    <col min="4874" max="4875" width="6.625" style="114" customWidth="1"/>
    <col min="4876" max="5120" width="9" style="114" customWidth="1"/>
    <col min="5121" max="5121" width="15.5" style="114" customWidth="1"/>
    <col min="5122" max="5122" width="6.625" style="114" customWidth="1"/>
    <col min="5123" max="5124" width="6.75" style="114" customWidth="1"/>
    <col min="5125" max="5126" width="6.875" style="114" customWidth="1"/>
    <col min="5127" max="5128" width="6.625" style="114" customWidth="1"/>
    <col min="5129" max="5129" width="6.875" style="114" customWidth="1"/>
    <col min="5130" max="5131" width="6.625" style="114" customWidth="1"/>
    <col min="5132" max="5376" width="9" style="114" customWidth="1"/>
    <col min="5377" max="5377" width="15.5" style="114" customWidth="1"/>
    <col min="5378" max="5378" width="6.625" style="114" customWidth="1"/>
    <col min="5379" max="5380" width="6.75" style="114" customWidth="1"/>
    <col min="5381" max="5382" width="6.875" style="114" customWidth="1"/>
    <col min="5383" max="5384" width="6.625" style="114" customWidth="1"/>
    <col min="5385" max="5385" width="6.875" style="114" customWidth="1"/>
    <col min="5386" max="5387" width="6.625" style="114" customWidth="1"/>
    <col min="5388" max="5632" width="9" style="114" customWidth="1"/>
    <col min="5633" max="5633" width="15.5" style="114" customWidth="1"/>
    <col min="5634" max="5634" width="6.625" style="114" customWidth="1"/>
    <col min="5635" max="5636" width="6.75" style="114" customWidth="1"/>
    <col min="5637" max="5638" width="6.875" style="114" customWidth="1"/>
    <col min="5639" max="5640" width="6.625" style="114" customWidth="1"/>
    <col min="5641" max="5641" width="6.875" style="114" customWidth="1"/>
    <col min="5642" max="5643" width="6.625" style="114" customWidth="1"/>
    <col min="5644" max="5888" width="9" style="114" customWidth="1"/>
    <col min="5889" max="5889" width="15.5" style="114" customWidth="1"/>
    <col min="5890" max="5890" width="6.625" style="114" customWidth="1"/>
    <col min="5891" max="5892" width="6.75" style="114" customWidth="1"/>
    <col min="5893" max="5894" width="6.875" style="114" customWidth="1"/>
    <col min="5895" max="5896" width="6.625" style="114" customWidth="1"/>
    <col min="5897" max="5897" width="6.875" style="114" customWidth="1"/>
    <col min="5898" max="5899" width="6.625" style="114" customWidth="1"/>
    <col min="5900" max="6144" width="9" style="114" customWidth="1"/>
    <col min="6145" max="6145" width="15.5" style="114" customWidth="1"/>
    <col min="6146" max="6146" width="6.625" style="114" customWidth="1"/>
    <col min="6147" max="6148" width="6.75" style="114" customWidth="1"/>
    <col min="6149" max="6150" width="6.875" style="114" customWidth="1"/>
    <col min="6151" max="6152" width="6.625" style="114" customWidth="1"/>
    <col min="6153" max="6153" width="6.875" style="114" customWidth="1"/>
    <col min="6154" max="6155" width="6.625" style="114" customWidth="1"/>
    <col min="6156" max="6400" width="9" style="114" customWidth="1"/>
    <col min="6401" max="6401" width="15.5" style="114" customWidth="1"/>
    <col min="6402" max="6402" width="6.625" style="114" customWidth="1"/>
    <col min="6403" max="6404" width="6.75" style="114" customWidth="1"/>
    <col min="6405" max="6406" width="6.875" style="114" customWidth="1"/>
    <col min="6407" max="6408" width="6.625" style="114" customWidth="1"/>
    <col min="6409" max="6409" width="6.875" style="114" customWidth="1"/>
    <col min="6410" max="6411" width="6.625" style="114" customWidth="1"/>
    <col min="6412" max="6656" width="9" style="114" customWidth="1"/>
    <col min="6657" max="6657" width="15.5" style="114" customWidth="1"/>
    <col min="6658" max="6658" width="6.625" style="114" customWidth="1"/>
    <col min="6659" max="6660" width="6.75" style="114" customWidth="1"/>
    <col min="6661" max="6662" width="6.875" style="114" customWidth="1"/>
    <col min="6663" max="6664" width="6.625" style="114" customWidth="1"/>
    <col min="6665" max="6665" width="6.875" style="114" customWidth="1"/>
    <col min="6666" max="6667" width="6.625" style="114" customWidth="1"/>
    <col min="6668" max="6912" width="9" style="114" customWidth="1"/>
    <col min="6913" max="6913" width="15.5" style="114" customWidth="1"/>
    <col min="6914" max="6914" width="6.625" style="114" customWidth="1"/>
    <col min="6915" max="6916" width="6.75" style="114" customWidth="1"/>
    <col min="6917" max="6918" width="6.875" style="114" customWidth="1"/>
    <col min="6919" max="6920" width="6.625" style="114" customWidth="1"/>
    <col min="6921" max="6921" width="6.875" style="114" customWidth="1"/>
    <col min="6922" max="6923" width="6.625" style="114" customWidth="1"/>
    <col min="6924" max="7168" width="9" style="114" customWidth="1"/>
    <col min="7169" max="7169" width="15.5" style="114" customWidth="1"/>
    <col min="7170" max="7170" width="6.625" style="114" customWidth="1"/>
    <col min="7171" max="7172" width="6.75" style="114" customWidth="1"/>
    <col min="7173" max="7174" width="6.875" style="114" customWidth="1"/>
    <col min="7175" max="7176" width="6.625" style="114" customWidth="1"/>
    <col min="7177" max="7177" width="6.875" style="114" customWidth="1"/>
    <col min="7178" max="7179" width="6.625" style="114" customWidth="1"/>
    <col min="7180" max="7424" width="9" style="114" customWidth="1"/>
    <col min="7425" max="7425" width="15.5" style="114" customWidth="1"/>
    <col min="7426" max="7426" width="6.625" style="114" customWidth="1"/>
    <col min="7427" max="7428" width="6.75" style="114" customWidth="1"/>
    <col min="7429" max="7430" width="6.875" style="114" customWidth="1"/>
    <col min="7431" max="7432" width="6.625" style="114" customWidth="1"/>
    <col min="7433" max="7433" width="6.875" style="114" customWidth="1"/>
    <col min="7434" max="7435" width="6.625" style="114" customWidth="1"/>
    <col min="7436" max="7680" width="9" style="114" customWidth="1"/>
    <col min="7681" max="7681" width="15.5" style="114" customWidth="1"/>
    <col min="7682" max="7682" width="6.625" style="114" customWidth="1"/>
    <col min="7683" max="7684" width="6.75" style="114" customWidth="1"/>
    <col min="7685" max="7686" width="6.875" style="114" customWidth="1"/>
    <col min="7687" max="7688" width="6.625" style="114" customWidth="1"/>
    <col min="7689" max="7689" width="6.875" style="114" customWidth="1"/>
    <col min="7690" max="7691" width="6.625" style="114" customWidth="1"/>
    <col min="7692" max="7936" width="9" style="114" customWidth="1"/>
    <col min="7937" max="7937" width="15.5" style="114" customWidth="1"/>
    <col min="7938" max="7938" width="6.625" style="114" customWidth="1"/>
    <col min="7939" max="7940" width="6.75" style="114" customWidth="1"/>
    <col min="7941" max="7942" width="6.875" style="114" customWidth="1"/>
    <col min="7943" max="7944" width="6.625" style="114" customWidth="1"/>
    <col min="7945" max="7945" width="6.875" style="114" customWidth="1"/>
    <col min="7946" max="7947" width="6.625" style="114" customWidth="1"/>
    <col min="7948" max="8192" width="9" style="114" customWidth="1"/>
    <col min="8193" max="8193" width="15.5" style="114" customWidth="1"/>
    <col min="8194" max="8194" width="6.625" style="114" customWidth="1"/>
    <col min="8195" max="8196" width="6.75" style="114" customWidth="1"/>
    <col min="8197" max="8198" width="6.875" style="114" customWidth="1"/>
    <col min="8199" max="8200" width="6.625" style="114" customWidth="1"/>
    <col min="8201" max="8201" width="6.875" style="114" customWidth="1"/>
    <col min="8202" max="8203" width="6.625" style="114" customWidth="1"/>
    <col min="8204" max="8448" width="9" style="114" customWidth="1"/>
    <col min="8449" max="8449" width="15.5" style="114" customWidth="1"/>
    <col min="8450" max="8450" width="6.625" style="114" customWidth="1"/>
    <col min="8451" max="8452" width="6.75" style="114" customWidth="1"/>
    <col min="8453" max="8454" width="6.875" style="114" customWidth="1"/>
    <col min="8455" max="8456" width="6.625" style="114" customWidth="1"/>
    <col min="8457" max="8457" width="6.875" style="114" customWidth="1"/>
    <col min="8458" max="8459" width="6.625" style="114" customWidth="1"/>
    <col min="8460" max="8704" width="9" style="114" customWidth="1"/>
    <col min="8705" max="8705" width="15.5" style="114" customWidth="1"/>
    <col min="8706" max="8706" width="6.625" style="114" customWidth="1"/>
    <col min="8707" max="8708" width="6.75" style="114" customWidth="1"/>
    <col min="8709" max="8710" width="6.875" style="114" customWidth="1"/>
    <col min="8711" max="8712" width="6.625" style="114" customWidth="1"/>
    <col min="8713" max="8713" width="6.875" style="114" customWidth="1"/>
    <col min="8714" max="8715" width="6.625" style="114" customWidth="1"/>
    <col min="8716" max="8960" width="9" style="114" customWidth="1"/>
    <col min="8961" max="8961" width="15.5" style="114" customWidth="1"/>
    <col min="8962" max="8962" width="6.625" style="114" customWidth="1"/>
    <col min="8963" max="8964" width="6.75" style="114" customWidth="1"/>
    <col min="8965" max="8966" width="6.875" style="114" customWidth="1"/>
    <col min="8967" max="8968" width="6.625" style="114" customWidth="1"/>
    <col min="8969" max="8969" width="6.875" style="114" customWidth="1"/>
    <col min="8970" max="8971" width="6.625" style="114" customWidth="1"/>
    <col min="8972" max="9216" width="9" style="114" customWidth="1"/>
    <col min="9217" max="9217" width="15.5" style="114" customWidth="1"/>
    <col min="9218" max="9218" width="6.625" style="114" customWidth="1"/>
    <col min="9219" max="9220" width="6.75" style="114" customWidth="1"/>
    <col min="9221" max="9222" width="6.875" style="114" customWidth="1"/>
    <col min="9223" max="9224" width="6.625" style="114" customWidth="1"/>
    <col min="9225" max="9225" width="6.875" style="114" customWidth="1"/>
    <col min="9226" max="9227" width="6.625" style="114" customWidth="1"/>
    <col min="9228" max="9472" width="9" style="114" customWidth="1"/>
    <col min="9473" max="9473" width="15.5" style="114" customWidth="1"/>
    <col min="9474" max="9474" width="6.625" style="114" customWidth="1"/>
    <col min="9475" max="9476" width="6.75" style="114" customWidth="1"/>
    <col min="9477" max="9478" width="6.875" style="114" customWidth="1"/>
    <col min="9479" max="9480" width="6.625" style="114" customWidth="1"/>
    <col min="9481" max="9481" width="6.875" style="114" customWidth="1"/>
    <col min="9482" max="9483" width="6.625" style="114" customWidth="1"/>
    <col min="9484" max="9728" width="9" style="114" customWidth="1"/>
    <col min="9729" max="9729" width="15.5" style="114" customWidth="1"/>
    <col min="9730" max="9730" width="6.625" style="114" customWidth="1"/>
    <col min="9731" max="9732" width="6.75" style="114" customWidth="1"/>
    <col min="9733" max="9734" width="6.875" style="114" customWidth="1"/>
    <col min="9735" max="9736" width="6.625" style="114" customWidth="1"/>
    <col min="9737" max="9737" width="6.875" style="114" customWidth="1"/>
    <col min="9738" max="9739" width="6.625" style="114" customWidth="1"/>
    <col min="9740" max="9984" width="9" style="114" customWidth="1"/>
    <col min="9985" max="9985" width="15.5" style="114" customWidth="1"/>
    <col min="9986" max="9986" width="6.625" style="114" customWidth="1"/>
    <col min="9987" max="9988" width="6.75" style="114" customWidth="1"/>
    <col min="9989" max="9990" width="6.875" style="114" customWidth="1"/>
    <col min="9991" max="9992" width="6.625" style="114" customWidth="1"/>
    <col min="9993" max="9993" width="6.875" style="114" customWidth="1"/>
    <col min="9994" max="9995" width="6.625" style="114" customWidth="1"/>
    <col min="9996" max="10240" width="9" style="114" customWidth="1"/>
    <col min="10241" max="10241" width="15.5" style="114" customWidth="1"/>
    <col min="10242" max="10242" width="6.625" style="114" customWidth="1"/>
    <col min="10243" max="10244" width="6.75" style="114" customWidth="1"/>
    <col min="10245" max="10246" width="6.875" style="114" customWidth="1"/>
    <col min="10247" max="10248" width="6.625" style="114" customWidth="1"/>
    <col min="10249" max="10249" width="6.875" style="114" customWidth="1"/>
    <col min="10250" max="10251" width="6.625" style="114" customWidth="1"/>
    <col min="10252" max="10496" width="9" style="114" customWidth="1"/>
    <col min="10497" max="10497" width="15.5" style="114" customWidth="1"/>
    <col min="10498" max="10498" width="6.625" style="114" customWidth="1"/>
    <col min="10499" max="10500" width="6.75" style="114" customWidth="1"/>
    <col min="10501" max="10502" width="6.875" style="114" customWidth="1"/>
    <col min="10503" max="10504" width="6.625" style="114" customWidth="1"/>
    <col min="10505" max="10505" width="6.875" style="114" customWidth="1"/>
    <col min="10506" max="10507" width="6.625" style="114" customWidth="1"/>
    <col min="10508" max="10752" width="9" style="114" customWidth="1"/>
    <col min="10753" max="10753" width="15.5" style="114" customWidth="1"/>
    <col min="10754" max="10754" width="6.625" style="114" customWidth="1"/>
    <col min="10755" max="10756" width="6.75" style="114" customWidth="1"/>
    <col min="10757" max="10758" width="6.875" style="114" customWidth="1"/>
    <col min="10759" max="10760" width="6.625" style="114" customWidth="1"/>
    <col min="10761" max="10761" width="6.875" style="114" customWidth="1"/>
    <col min="10762" max="10763" width="6.625" style="114" customWidth="1"/>
    <col min="10764" max="11008" width="9" style="114" customWidth="1"/>
    <col min="11009" max="11009" width="15.5" style="114" customWidth="1"/>
    <col min="11010" max="11010" width="6.625" style="114" customWidth="1"/>
    <col min="11011" max="11012" width="6.75" style="114" customWidth="1"/>
    <col min="11013" max="11014" width="6.875" style="114" customWidth="1"/>
    <col min="11015" max="11016" width="6.625" style="114" customWidth="1"/>
    <col min="11017" max="11017" width="6.875" style="114" customWidth="1"/>
    <col min="11018" max="11019" width="6.625" style="114" customWidth="1"/>
    <col min="11020" max="11264" width="9" style="114" customWidth="1"/>
    <col min="11265" max="11265" width="15.5" style="114" customWidth="1"/>
    <col min="11266" max="11266" width="6.625" style="114" customWidth="1"/>
    <col min="11267" max="11268" width="6.75" style="114" customWidth="1"/>
    <col min="11269" max="11270" width="6.875" style="114" customWidth="1"/>
    <col min="11271" max="11272" width="6.625" style="114" customWidth="1"/>
    <col min="11273" max="11273" width="6.875" style="114" customWidth="1"/>
    <col min="11274" max="11275" width="6.625" style="114" customWidth="1"/>
    <col min="11276" max="11520" width="9" style="114" customWidth="1"/>
    <col min="11521" max="11521" width="15.5" style="114" customWidth="1"/>
    <col min="11522" max="11522" width="6.625" style="114" customWidth="1"/>
    <col min="11523" max="11524" width="6.75" style="114" customWidth="1"/>
    <col min="11525" max="11526" width="6.875" style="114" customWidth="1"/>
    <col min="11527" max="11528" width="6.625" style="114" customWidth="1"/>
    <col min="11529" max="11529" width="6.875" style="114" customWidth="1"/>
    <col min="11530" max="11531" width="6.625" style="114" customWidth="1"/>
    <col min="11532" max="11776" width="9" style="114" customWidth="1"/>
    <col min="11777" max="11777" width="15.5" style="114" customWidth="1"/>
    <col min="11778" max="11778" width="6.625" style="114" customWidth="1"/>
    <col min="11779" max="11780" width="6.75" style="114" customWidth="1"/>
    <col min="11781" max="11782" width="6.875" style="114" customWidth="1"/>
    <col min="11783" max="11784" width="6.625" style="114" customWidth="1"/>
    <col min="11785" max="11785" width="6.875" style="114" customWidth="1"/>
    <col min="11786" max="11787" width="6.625" style="114" customWidth="1"/>
    <col min="11788" max="12032" width="9" style="114" customWidth="1"/>
    <col min="12033" max="12033" width="15.5" style="114" customWidth="1"/>
    <col min="12034" max="12034" width="6.625" style="114" customWidth="1"/>
    <col min="12035" max="12036" width="6.75" style="114" customWidth="1"/>
    <col min="12037" max="12038" width="6.875" style="114" customWidth="1"/>
    <col min="12039" max="12040" width="6.625" style="114" customWidth="1"/>
    <col min="12041" max="12041" width="6.875" style="114" customWidth="1"/>
    <col min="12042" max="12043" width="6.625" style="114" customWidth="1"/>
    <col min="12044" max="12288" width="9" style="114" customWidth="1"/>
    <col min="12289" max="12289" width="15.5" style="114" customWidth="1"/>
    <col min="12290" max="12290" width="6.625" style="114" customWidth="1"/>
    <col min="12291" max="12292" width="6.75" style="114" customWidth="1"/>
    <col min="12293" max="12294" width="6.875" style="114" customWidth="1"/>
    <col min="12295" max="12296" width="6.625" style="114" customWidth="1"/>
    <col min="12297" max="12297" width="6.875" style="114" customWidth="1"/>
    <col min="12298" max="12299" width="6.625" style="114" customWidth="1"/>
    <col min="12300" max="12544" width="9" style="114" customWidth="1"/>
    <col min="12545" max="12545" width="15.5" style="114" customWidth="1"/>
    <col min="12546" max="12546" width="6.625" style="114" customWidth="1"/>
    <col min="12547" max="12548" width="6.75" style="114" customWidth="1"/>
    <col min="12549" max="12550" width="6.875" style="114" customWidth="1"/>
    <col min="12551" max="12552" width="6.625" style="114" customWidth="1"/>
    <col min="12553" max="12553" width="6.875" style="114" customWidth="1"/>
    <col min="12554" max="12555" width="6.625" style="114" customWidth="1"/>
    <col min="12556" max="12800" width="9" style="114" customWidth="1"/>
    <col min="12801" max="12801" width="15.5" style="114" customWidth="1"/>
    <col min="12802" max="12802" width="6.625" style="114" customWidth="1"/>
    <col min="12803" max="12804" width="6.75" style="114" customWidth="1"/>
    <col min="12805" max="12806" width="6.875" style="114" customWidth="1"/>
    <col min="12807" max="12808" width="6.625" style="114" customWidth="1"/>
    <col min="12809" max="12809" width="6.875" style="114" customWidth="1"/>
    <col min="12810" max="12811" width="6.625" style="114" customWidth="1"/>
    <col min="12812" max="13056" width="9" style="114" customWidth="1"/>
    <col min="13057" max="13057" width="15.5" style="114" customWidth="1"/>
    <col min="13058" max="13058" width="6.625" style="114" customWidth="1"/>
    <col min="13059" max="13060" width="6.75" style="114" customWidth="1"/>
    <col min="13061" max="13062" width="6.875" style="114" customWidth="1"/>
    <col min="13063" max="13064" width="6.625" style="114" customWidth="1"/>
    <col min="13065" max="13065" width="6.875" style="114" customWidth="1"/>
    <col min="13066" max="13067" width="6.625" style="114" customWidth="1"/>
    <col min="13068" max="13312" width="9" style="114" customWidth="1"/>
    <col min="13313" max="13313" width="15.5" style="114" customWidth="1"/>
    <col min="13314" max="13314" width="6.625" style="114" customWidth="1"/>
    <col min="13315" max="13316" width="6.75" style="114" customWidth="1"/>
    <col min="13317" max="13318" width="6.875" style="114" customWidth="1"/>
    <col min="13319" max="13320" width="6.625" style="114" customWidth="1"/>
    <col min="13321" max="13321" width="6.875" style="114" customWidth="1"/>
    <col min="13322" max="13323" width="6.625" style="114" customWidth="1"/>
    <col min="13324" max="13568" width="9" style="114" customWidth="1"/>
    <col min="13569" max="13569" width="15.5" style="114" customWidth="1"/>
    <col min="13570" max="13570" width="6.625" style="114" customWidth="1"/>
    <col min="13571" max="13572" width="6.75" style="114" customWidth="1"/>
    <col min="13573" max="13574" width="6.875" style="114" customWidth="1"/>
    <col min="13575" max="13576" width="6.625" style="114" customWidth="1"/>
    <col min="13577" max="13577" width="6.875" style="114" customWidth="1"/>
    <col min="13578" max="13579" width="6.625" style="114" customWidth="1"/>
    <col min="13580" max="13824" width="9" style="114" customWidth="1"/>
    <col min="13825" max="13825" width="15.5" style="114" customWidth="1"/>
    <col min="13826" max="13826" width="6.625" style="114" customWidth="1"/>
    <col min="13827" max="13828" width="6.75" style="114" customWidth="1"/>
    <col min="13829" max="13830" width="6.875" style="114" customWidth="1"/>
    <col min="13831" max="13832" width="6.625" style="114" customWidth="1"/>
    <col min="13833" max="13833" width="6.875" style="114" customWidth="1"/>
    <col min="13834" max="13835" width="6.625" style="114" customWidth="1"/>
    <col min="13836" max="14080" width="9" style="114" customWidth="1"/>
    <col min="14081" max="14081" width="15.5" style="114" customWidth="1"/>
    <col min="14082" max="14082" width="6.625" style="114" customWidth="1"/>
    <col min="14083" max="14084" width="6.75" style="114" customWidth="1"/>
    <col min="14085" max="14086" width="6.875" style="114" customWidth="1"/>
    <col min="14087" max="14088" width="6.625" style="114" customWidth="1"/>
    <col min="14089" max="14089" width="6.875" style="114" customWidth="1"/>
    <col min="14090" max="14091" width="6.625" style="114" customWidth="1"/>
    <col min="14092" max="14336" width="9" style="114" customWidth="1"/>
    <col min="14337" max="14337" width="15.5" style="114" customWidth="1"/>
    <col min="14338" max="14338" width="6.625" style="114" customWidth="1"/>
    <col min="14339" max="14340" width="6.75" style="114" customWidth="1"/>
    <col min="14341" max="14342" width="6.875" style="114" customWidth="1"/>
    <col min="14343" max="14344" width="6.625" style="114" customWidth="1"/>
    <col min="14345" max="14345" width="6.875" style="114" customWidth="1"/>
    <col min="14346" max="14347" width="6.625" style="114" customWidth="1"/>
    <col min="14348" max="14592" width="9" style="114" customWidth="1"/>
    <col min="14593" max="14593" width="15.5" style="114" customWidth="1"/>
    <col min="14594" max="14594" width="6.625" style="114" customWidth="1"/>
    <col min="14595" max="14596" width="6.75" style="114" customWidth="1"/>
    <col min="14597" max="14598" width="6.875" style="114" customWidth="1"/>
    <col min="14599" max="14600" width="6.625" style="114" customWidth="1"/>
    <col min="14601" max="14601" width="6.875" style="114" customWidth="1"/>
    <col min="14602" max="14603" width="6.625" style="114" customWidth="1"/>
    <col min="14604" max="14848" width="9" style="114" customWidth="1"/>
    <col min="14849" max="14849" width="15.5" style="114" customWidth="1"/>
    <col min="14850" max="14850" width="6.625" style="114" customWidth="1"/>
    <col min="14851" max="14852" width="6.75" style="114" customWidth="1"/>
    <col min="14853" max="14854" width="6.875" style="114" customWidth="1"/>
    <col min="14855" max="14856" width="6.625" style="114" customWidth="1"/>
    <col min="14857" max="14857" width="6.875" style="114" customWidth="1"/>
    <col min="14858" max="14859" width="6.625" style="114" customWidth="1"/>
    <col min="14860" max="15104" width="9" style="114" customWidth="1"/>
    <col min="15105" max="15105" width="15.5" style="114" customWidth="1"/>
    <col min="15106" max="15106" width="6.625" style="114" customWidth="1"/>
    <col min="15107" max="15108" width="6.75" style="114" customWidth="1"/>
    <col min="15109" max="15110" width="6.875" style="114" customWidth="1"/>
    <col min="15111" max="15112" width="6.625" style="114" customWidth="1"/>
    <col min="15113" max="15113" width="6.875" style="114" customWidth="1"/>
    <col min="15114" max="15115" width="6.625" style="114" customWidth="1"/>
    <col min="15116" max="15360" width="9" style="114" customWidth="1"/>
    <col min="15361" max="15361" width="15.5" style="114" customWidth="1"/>
    <col min="15362" max="15362" width="6.625" style="114" customWidth="1"/>
    <col min="15363" max="15364" width="6.75" style="114" customWidth="1"/>
    <col min="15365" max="15366" width="6.875" style="114" customWidth="1"/>
    <col min="15367" max="15368" width="6.625" style="114" customWidth="1"/>
    <col min="15369" max="15369" width="6.875" style="114" customWidth="1"/>
    <col min="15370" max="15371" width="6.625" style="114" customWidth="1"/>
    <col min="15372" max="15616" width="9" style="114" customWidth="1"/>
    <col min="15617" max="15617" width="15.5" style="114" customWidth="1"/>
    <col min="15618" max="15618" width="6.625" style="114" customWidth="1"/>
    <col min="15619" max="15620" width="6.75" style="114" customWidth="1"/>
    <col min="15621" max="15622" width="6.875" style="114" customWidth="1"/>
    <col min="15623" max="15624" width="6.625" style="114" customWidth="1"/>
    <col min="15625" max="15625" width="6.875" style="114" customWidth="1"/>
    <col min="15626" max="15627" width="6.625" style="114" customWidth="1"/>
    <col min="15628" max="15872" width="9" style="114" customWidth="1"/>
    <col min="15873" max="15873" width="15.5" style="114" customWidth="1"/>
    <col min="15874" max="15874" width="6.625" style="114" customWidth="1"/>
    <col min="15875" max="15876" width="6.75" style="114" customWidth="1"/>
    <col min="15877" max="15878" width="6.875" style="114" customWidth="1"/>
    <col min="15879" max="15880" width="6.625" style="114" customWidth="1"/>
    <col min="15881" max="15881" width="6.875" style="114" customWidth="1"/>
    <col min="15882" max="15883" width="6.625" style="114" customWidth="1"/>
    <col min="15884" max="16128" width="9" style="114" customWidth="1"/>
    <col min="16129" max="16129" width="15.5" style="114" customWidth="1"/>
    <col min="16130" max="16130" width="6.625" style="114" customWidth="1"/>
    <col min="16131" max="16132" width="6.75" style="114" customWidth="1"/>
    <col min="16133" max="16134" width="6.875" style="114" customWidth="1"/>
    <col min="16135" max="16136" width="6.625" style="114" customWidth="1"/>
    <col min="16137" max="16137" width="6.875" style="114" customWidth="1"/>
    <col min="16138" max="16139" width="6.625" style="114" customWidth="1"/>
    <col min="16140" max="16384" width="9" style="114" customWidth="1"/>
  </cols>
  <sheetData>
    <row r="1" spans="1:13" s="115" customFormat="1" ht="25.5">
      <c r="A1" s="116" t="s">
        <v>2063</v>
      </c>
      <c r="B1" s="116"/>
      <c r="C1" s="116"/>
      <c r="D1" s="116"/>
      <c r="E1" s="116"/>
      <c r="F1" s="116"/>
      <c r="G1" s="116"/>
      <c r="H1" s="116"/>
      <c r="I1" s="116"/>
      <c r="J1" s="116"/>
      <c r="K1" s="116"/>
    </row>
    <row r="2" spans="1:13" ht="13.5" customHeight="1"/>
    <row r="3" spans="1:13" ht="13.5" customHeight="1">
      <c r="A3" s="117"/>
    </row>
    <row r="4" spans="1:13" ht="18.75" customHeight="1">
      <c r="A4" s="117" t="s">
        <v>1294</v>
      </c>
      <c r="K4" s="146" t="s">
        <v>375</v>
      </c>
      <c r="M4" s="114" t="s">
        <v>218</v>
      </c>
    </row>
    <row r="5" spans="1:13" s="451" customFormat="1">
      <c r="A5" s="158" t="s">
        <v>676</v>
      </c>
      <c r="B5" s="162" t="s">
        <v>2062</v>
      </c>
      <c r="C5" s="162" t="s">
        <v>186</v>
      </c>
      <c r="D5" s="162" t="s">
        <v>1348</v>
      </c>
      <c r="E5" s="162" t="s">
        <v>1983</v>
      </c>
      <c r="F5" s="162" t="s">
        <v>318</v>
      </c>
      <c r="G5" s="162" t="s">
        <v>1984</v>
      </c>
      <c r="H5" s="162" t="s">
        <v>1985</v>
      </c>
      <c r="I5" s="162" t="s">
        <v>189</v>
      </c>
      <c r="J5" s="162" t="s">
        <v>1709</v>
      </c>
      <c r="K5" s="163" t="s">
        <v>717</v>
      </c>
    </row>
    <row r="6" spans="1:13" s="121" customFormat="1" ht="10.5">
      <c r="A6" s="452" t="s">
        <v>1971</v>
      </c>
      <c r="B6" s="455">
        <v>21.3</v>
      </c>
      <c r="C6" s="455">
        <v>22.5</v>
      </c>
      <c r="D6" s="455">
        <v>18.7</v>
      </c>
      <c r="E6" s="455">
        <v>13.4</v>
      </c>
      <c r="F6" s="455">
        <v>13.4</v>
      </c>
      <c r="G6" s="455">
        <v>16.5</v>
      </c>
      <c r="H6" s="455">
        <v>15.4</v>
      </c>
      <c r="I6" s="455">
        <v>23.1</v>
      </c>
      <c r="J6" s="455">
        <v>24.9</v>
      </c>
      <c r="K6" s="121">
        <v>31.2</v>
      </c>
    </row>
    <row r="7" spans="1:13">
      <c r="A7" s="156"/>
      <c r="B7" s="70"/>
      <c r="C7" s="70"/>
      <c r="D7" s="70"/>
      <c r="E7" s="70"/>
      <c r="F7" s="70"/>
      <c r="G7" s="70"/>
      <c r="H7" s="70"/>
      <c r="I7" s="70"/>
      <c r="J7" s="70"/>
    </row>
    <row r="8" spans="1:13">
      <c r="A8" s="156" t="s">
        <v>1924</v>
      </c>
      <c r="B8" s="70">
        <v>3.2</v>
      </c>
      <c r="C8" s="70">
        <v>1.8</v>
      </c>
      <c r="D8" s="70">
        <v>2.5</v>
      </c>
      <c r="E8" s="70">
        <v>2</v>
      </c>
      <c r="F8" s="70">
        <v>1.8</v>
      </c>
      <c r="G8" s="70">
        <v>3</v>
      </c>
      <c r="H8" s="70">
        <v>2.7</v>
      </c>
      <c r="I8" s="70">
        <v>2.9</v>
      </c>
      <c r="J8" s="70">
        <v>2.6</v>
      </c>
      <c r="K8" s="114">
        <v>2.5</v>
      </c>
    </row>
    <row r="9" spans="1:13">
      <c r="A9" s="156" t="s">
        <v>1975</v>
      </c>
      <c r="B9" s="70">
        <v>0.8</v>
      </c>
      <c r="C9" s="70">
        <v>0.5</v>
      </c>
      <c r="D9" s="70">
        <v>0.5</v>
      </c>
      <c r="E9" s="70">
        <v>0.4</v>
      </c>
      <c r="F9" s="70">
        <v>0.5</v>
      </c>
      <c r="G9" s="70">
        <v>0.4</v>
      </c>
      <c r="H9" s="70">
        <v>0.5</v>
      </c>
      <c r="I9" s="70">
        <v>0.4</v>
      </c>
      <c r="J9" s="70">
        <v>0.2</v>
      </c>
      <c r="K9" s="114">
        <v>0.7</v>
      </c>
    </row>
    <row r="10" spans="1:13">
      <c r="A10" s="156" t="s">
        <v>1374</v>
      </c>
      <c r="B10" s="70">
        <v>1</v>
      </c>
      <c r="C10" s="70">
        <v>1.7</v>
      </c>
      <c r="D10" s="70">
        <v>1.5</v>
      </c>
      <c r="E10" s="70">
        <v>1</v>
      </c>
      <c r="F10" s="70">
        <v>1.2</v>
      </c>
      <c r="G10" s="70">
        <v>0.9</v>
      </c>
      <c r="H10" s="70">
        <v>1.8</v>
      </c>
      <c r="I10" s="70">
        <v>1.6</v>
      </c>
      <c r="J10" s="70">
        <v>1.5</v>
      </c>
      <c r="K10" s="114">
        <v>0.8</v>
      </c>
    </row>
    <row r="11" spans="1:13">
      <c r="A11" s="156" t="s">
        <v>889</v>
      </c>
      <c r="B11" s="70">
        <v>0.1</v>
      </c>
      <c r="C11" s="70">
        <v>0.3</v>
      </c>
      <c r="D11" s="70">
        <v>0.9</v>
      </c>
      <c r="E11" s="70">
        <v>0.8</v>
      </c>
      <c r="F11" s="70">
        <v>0.5</v>
      </c>
      <c r="G11" s="70">
        <v>0.3</v>
      </c>
      <c r="H11" s="70">
        <v>0.8</v>
      </c>
      <c r="I11" s="70">
        <v>0.5</v>
      </c>
      <c r="J11" s="70">
        <v>0.7</v>
      </c>
      <c r="K11" s="70">
        <v>1.1000000000000001</v>
      </c>
    </row>
    <row r="12" spans="1:13">
      <c r="A12" s="156" t="s">
        <v>1616</v>
      </c>
      <c r="B12" s="70">
        <v>1.4</v>
      </c>
      <c r="C12" s="70">
        <v>2.6</v>
      </c>
      <c r="D12" s="70">
        <v>1.9</v>
      </c>
      <c r="E12" s="70">
        <v>2.2000000000000002</v>
      </c>
      <c r="F12" s="70">
        <v>1.7</v>
      </c>
      <c r="G12" s="70">
        <v>1.7</v>
      </c>
      <c r="H12" s="70">
        <v>0.8</v>
      </c>
      <c r="I12" s="70">
        <v>2.1</v>
      </c>
      <c r="J12" s="70">
        <v>3</v>
      </c>
      <c r="K12" s="70">
        <v>2.6</v>
      </c>
    </row>
    <row r="13" spans="1:13">
      <c r="A13" s="156" t="s">
        <v>225</v>
      </c>
      <c r="B13" s="70">
        <v>3.2</v>
      </c>
      <c r="C13" s="70">
        <v>3</v>
      </c>
      <c r="D13" s="70">
        <v>2.2000000000000002</v>
      </c>
      <c r="E13" s="70">
        <v>1.9</v>
      </c>
      <c r="F13" s="70">
        <v>1.7</v>
      </c>
      <c r="G13" s="70">
        <v>2.8</v>
      </c>
      <c r="H13" s="70">
        <v>2.7</v>
      </c>
      <c r="I13" s="70">
        <v>5.6</v>
      </c>
      <c r="J13" s="70">
        <v>3.7</v>
      </c>
      <c r="K13" s="114">
        <v>5.0999999999999996</v>
      </c>
    </row>
    <row r="14" spans="1:13">
      <c r="A14" s="156" t="s">
        <v>1952</v>
      </c>
      <c r="B14" s="70">
        <v>1.6</v>
      </c>
      <c r="C14" s="70">
        <v>2.5</v>
      </c>
      <c r="D14" s="70">
        <v>0.9</v>
      </c>
      <c r="E14" s="70">
        <v>1.5</v>
      </c>
      <c r="F14" s="70">
        <v>1.8</v>
      </c>
      <c r="G14" s="70">
        <v>2.1</v>
      </c>
      <c r="H14" s="70">
        <v>1.1000000000000001</v>
      </c>
      <c r="I14" s="70">
        <v>3.2</v>
      </c>
      <c r="J14" s="70">
        <v>1.3</v>
      </c>
      <c r="K14" s="114">
        <v>2.8</v>
      </c>
    </row>
    <row r="15" spans="1:13">
      <c r="A15" s="156" t="s">
        <v>617</v>
      </c>
      <c r="B15" s="70">
        <v>1.2</v>
      </c>
      <c r="C15" s="70">
        <v>0.6</v>
      </c>
      <c r="D15" s="70">
        <v>0.6</v>
      </c>
      <c r="E15" s="70">
        <v>0.4</v>
      </c>
      <c r="F15" s="70">
        <v>0.3</v>
      </c>
      <c r="G15" s="70">
        <v>0.2</v>
      </c>
      <c r="H15" s="70">
        <v>0.9</v>
      </c>
      <c r="I15" s="70">
        <v>0.9</v>
      </c>
      <c r="J15" s="70">
        <v>1.2</v>
      </c>
      <c r="K15" s="114">
        <v>2.8</v>
      </c>
    </row>
    <row r="16" spans="1:13">
      <c r="A16" s="156" t="s">
        <v>507</v>
      </c>
      <c r="B16" s="70">
        <v>0.9</v>
      </c>
      <c r="C16" s="70">
        <v>0.5</v>
      </c>
      <c r="D16" s="70">
        <v>0.6</v>
      </c>
      <c r="E16" s="68" t="s">
        <v>80</v>
      </c>
      <c r="F16" s="70">
        <v>0.4</v>
      </c>
      <c r="G16" s="70">
        <v>0.2</v>
      </c>
      <c r="H16" s="70">
        <v>0.5</v>
      </c>
      <c r="I16" s="70">
        <v>0.5</v>
      </c>
      <c r="J16" s="70">
        <v>0.5</v>
      </c>
      <c r="K16" s="114">
        <v>0.7</v>
      </c>
    </row>
    <row r="17" spans="1:11">
      <c r="A17" s="156" t="s">
        <v>1953</v>
      </c>
      <c r="B17" s="68" t="s">
        <v>80</v>
      </c>
      <c r="C17" s="70">
        <v>0.1</v>
      </c>
      <c r="D17" s="68" t="s">
        <v>80</v>
      </c>
      <c r="E17" s="70">
        <v>0.1</v>
      </c>
      <c r="F17" s="70">
        <v>0.2</v>
      </c>
      <c r="G17" s="70">
        <v>0.2</v>
      </c>
      <c r="H17" s="70">
        <v>0.1</v>
      </c>
      <c r="I17" s="68" t="s">
        <v>80</v>
      </c>
      <c r="J17" s="70">
        <v>1.2</v>
      </c>
      <c r="K17" s="70">
        <v>2.2999999999999998</v>
      </c>
    </row>
    <row r="18" spans="1:11">
      <c r="A18" s="156" t="s">
        <v>1065</v>
      </c>
      <c r="B18" s="70">
        <v>0.2</v>
      </c>
      <c r="C18" s="70">
        <v>1.1000000000000001</v>
      </c>
      <c r="D18" s="70">
        <v>0.5</v>
      </c>
      <c r="E18" s="70">
        <v>0.1</v>
      </c>
      <c r="F18" s="70">
        <v>0.2</v>
      </c>
      <c r="G18" s="70">
        <v>0.2</v>
      </c>
      <c r="H18" s="70">
        <v>0.1</v>
      </c>
      <c r="I18" s="70">
        <v>0.4</v>
      </c>
      <c r="J18" s="70">
        <v>0.4</v>
      </c>
      <c r="K18" s="114">
        <v>0.7</v>
      </c>
    </row>
    <row r="19" spans="1:11">
      <c r="A19" s="156" t="s">
        <v>1951</v>
      </c>
      <c r="B19" s="70">
        <v>2.2000000000000002</v>
      </c>
      <c r="C19" s="70">
        <v>4.2</v>
      </c>
      <c r="D19" s="70">
        <v>2.5</v>
      </c>
      <c r="E19" s="70">
        <v>0.7</v>
      </c>
      <c r="F19" s="70">
        <v>0.5</v>
      </c>
      <c r="G19" s="70">
        <v>1.2</v>
      </c>
      <c r="H19" s="70">
        <v>0.5</v>
      </c>
      <c r="I19" s="70">
        <v>1.9</v>
      </c>
      <c r="J19" s="70">
        <v>1.5</v>
      </c>
      <c r="K19" s="114">
        <v>2.6</v>
      </c>
    </row>
    <row r="20" spans="1:11">
      <c r="A20" s="156" t="s">
        <v>1956</v>
      </c>
      <c r="B20" s="70">
        <v>1.8</v>
      </c>
      <c r="C20" s="70">
        <v>0.7</v>
      </c>
      <c r="D20" s="70">
        <v>0.7</v>
      </c>
      <c r="E20" s="70">
        <v>0.5</v>
      </c>
      <c r="F20" s="70">
        <v>0.3</v>
      </c>
      <c r="G20" s="70">
        <v>0.5</v>
      </c>
      <c r="H20" s="70">
        <v>0.5</v>
      </c>
      <c r="I20" s="70">
        <v>0.6</v>
      </c>
      <c r="J20" s="70">
        <v>1.4</v>
      </c>
      <c r="K20" s="114">
        <v>1.1000000000000001</v>
      </c>
    </row>
    <row r="21" spans="1:11">
      <c r="A21" s="156" t="s">
        <v>214</v>
      </c>
      <c r="B21" s="70">
        <v>3.7</v>
      </c>
      <c r="C21" s="70">
        <v>2.9</v>
      </c>
      <c r="D21" s="70">
        <v>3.4</v>
      </c>
      <c r="E21" s="70">
        <v>1.8</v>
      </c>
      <c r="F21" s="70">
        <v>2.2999999999999998</v>
      </c>
      <c r="G21" s="70">
        <v>2.8</v>
      </c>
      <c r="H21" s="70">
        <v>2.4</v>
      </c>
      <c r="I21" s="70">
        <v>2.5</v>
      </c>
      <c r="J21" s="70">
        <v>5.7</v>
      </c>
      <c r="K21" s="114">
        <v>5.4</v>
      </c>
    </row>
    <row r="22" spans="1:11">
      <c r="A22" s="156"/>
      <c r="B22" s="70"/>
      <c r="C22" s="70"/>
      <c r="D22" s="70"/>
      <c r="E22" s="70"/>
      <c r="F22" s="70"/>
      <c r="G22" s="70"/>
      <c r="H22" s="70"/>
      <c r="I22" s="70"/>
      <c r="J22" s="70"/>
      <c r="K22" s="70"/>
    </row>
    <row r="23" spans="1:11" ht="22.5">
      <c r="A23" s="453" t="s">
        <v>1790</v>
      </c>
      <c r="B23" s="65" t="s">
        <v>958</v>
      </c>
      <c r="C23" s="68" t="s">
        <v>958</v>
      </c>
      <c r="D23" s="68" t="s">
        <v>958</v>
      </c>
      <c r="E23" s="68" t="s">
        <v>958</v>
      </c>
      <c r="F23" s="68" t="s">
        <v>958</v>
      </c>
      <c r="G23" s="68" t="s">
        <v>80</v>
      </c>
      <c r="H23" s="68" t="s">
        <v>80</v>
      </c>
      <c r="I23" s="68" t="s">
        <v>80</v>
      </c>
      <c r="J23" s="68" t="s">
        <v>80</v>
      </c>
      <c r="K23" s="68" t="s">
        <v>80</v>
      </c>
    </row>
    <row r="24" spans="1:11">
      <c r="A24" s="454" t="s">
        <v>1446</v>
      </c>
      <c r="B24" s="58"/>
      <c r="C24" s="58"/>
      <c r="D24" s="58"/>
      <c r="E24" s="58"/>
      <c r="F24" s="58"/>
      <c r="G24" s="58"/>
      <c r="H24" s="58"/>
      <c r="I24" s="58"/>
      <c r="J24" s="58"/>
      <c r="K24" s="58"/>
    </row>
    <row r="25" spans="1:11">
      <c r="A25" s="117" t="s">
        <v>2064</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workbookViewId="0">
      <selection activeCell="A2" sqref="A2"/>
    </sheetView>
  </sheetViews>
  <sheetFormatPr defaultRowHeight="11.25"/>
  <cols>
    <col min="1" max="1" width="4.375" style="48" customWidth="1"/>
    <col min="2" max="3" width="3.125" style="48" customWidth="1"/>
    <col min="4" max="27" width="2.875" style="48" customWidth="1"/>
    <col min="28" max="256" width="12" style="48" bestFit="1" customWidth="1"/>
    <col min="257" max="257" width="5" style="48" customWidth="1"/>
    <col min="258" max="258" width="3.25" style="48" customWidth="1"/>
    <col min="259" max="259" width="5.75" style="48" customWidth="1"/>
    <col min="260" max="266" width="6.875" style="48" customWidth="1"/>
    <col min="267" max="267" width="7.5" style="48" customWidth="1"/>
    <col min="268" max="271" width="6.875" style="48" customWidth="1"/>
    <col min="272" max="512" width="9" style="48" customWidth="1"/>
    <col min="513" max="513" width="5" style="48" customWidth="1"/>
    <col min="514" max="514" width="3.25" style="48" customWidth="1"/>
    <col min="515" max="515" width="5.75" style="48" customWidth="1"/>
    <col min="516" max="522" width="6.875" style="48" customWidth="1"/>
    <col min="523" max="523" width="7.5" style="48" customWidth="1"/>
    <col min="524" max="527" width="6.875" style="48" customWidth="1"/>
    <col min="528" max="768" width="9" style="48" customWidth="1"/>
    <col min="769" max="769" width="5" style="48" customWidth="1"/>
    <col min="770" max="770" width="3.25" style="48" customWidth="1"/>
    <col min="771" max="771" width="5.75" style="48" customWidth="1"/>
    <col min="772" max="778" width="6.875" style="48" customWidth="1"/>
    <col min="779" max="779" width="7.5" style="48" customWidth="1"/>
    <col min="780" max="783" width="6.875" style="48" customWidth="1"/>
    <col min="784" max="1024" width="9" style="48" customWidth="1"/>
    <col min="1025" max="1025" width="5" style="48" customWidth="1"/>
    <col min="1026" max="1026" width="3.25" style="48" customWidth="1"/>
    <col min="1027" max="1027" width="5.75" style="48" customWidth="1"/>
    <col min="1028" max="1034" width="6.875" style="48" customWidth="1"/>
    <col min="1035" max="1035" width="7.5" style="48" customWidth="1"/>
    <col min="1036" max="1039" width="6.875" style="48" customWidth="1"/>
    <col min="1040" max="1280" width="9" style="48" customWidth="1"/>
    <col min="1281" max="1281" width="5" style="48" customWidth="1"/>
    <col min="1282" max="1282" width="3.25" style="48" customWidth="1"/>
    <col min="1283" max="1283" width="5.75" style="48" customWidth="1"/>
    <col min="1284" max="1290" width="6.875" style="48" customWidth="1"/>
    <col min="1291" max="1291" width="7.5" style="48" customWidth="1"/>
    <col min="1292" max="1295" width="6.875" style="48" customWidth="1"/>
    <col min="1296" max="1536" width="9" style="48" customWidth="1"/>
    <col min="1537" max="1537" width="5" style="48" customWidth="1"/>
    <col min="1538" max="1538" width="3.25" style="48" customWidth="1"/>
    <col min="1539" max="1539" width="5.75" style="48" customWidth="1"/>
    <col min="1540" max="1546" width="6.875" style="48" customWidth="1"/>
    <col min="1547" max="1547" width="7.5" style="48" customWidth="1"/>
    <col min="1548" max="1551" width="6.875" style="48" customWidth="1"/>
    <col min="1552" max="1792" width="9" style="48" customWidth="1"/>
    <col min="1793" max="1793" width="5" style="48" customWidth="1"/>
    <col min="1794" max="1794" width="3.25" style="48" customWidth="1"/>
    <col min="1795" max="1795" width="5.75" style="48" customWidth="1"/>
    <col min="1796" max="1802" width="6.875" style="48" customWidth="1"/>
    <col min="1803" max="1803" width="7.5" style="48" customWidth="1"/>
    <col min="1804" max="1807" width="6.875" style="48" customWidth="1"/>
    <col min="1808" max="2048" width="9" style="48" customWidth="1"/>
    <col min="2049" max="2049" width="5" style="48" customWidth="1"/>
    <col min="2050" max="2050" width="3.25" style="48" customWidth="1"/>
    <col min="2051" max="2051" width="5.75" style="48" customWidth="1"/>
    <col min="2052" max="2058" width="6.875" style="48" customWidth="1"/>
    <col min="2059" max="2059" width="7.5" style="48" customWidth="1"/>
    <col min="2060" max="2063" width="6.875" style="48" customWidth="1"/>
    <col min="2064" max="2304" width="9" style="48" customWidth="1"/>
    <col min="2305" max="2305" width="5" style="48" customWidth="1"/>
    <col min="2306" max="2306" width="3.25" style="48" customWidth="1"/>
    <col min="2307" max="2307" width="5.75" style="48" customWidth="1"/>
    <col min="2308" max="2314" width="6.875" style="48" customWidth="1"/>
    <col min="2315" max="2315" width="7.5" style="48" customWidth="1"/>
    <col min="2316" max="2319" width="6.875" style="48" customWidth="1"/>
    <col min="2320" max="2560" width="9" style="48" customWidth="1"/>
    <col min="2561" max="2561" width="5" style="48" customWidth="1"/>
    <col min="2562" max="2562" width="3.25" style="48" customWidth="1"/>
    <col min="2563" max="2563" width="5.75" style="48" customWidth="1"/>
    <col min="2564" max="2570" width="6.875" style="48" customWidth="1"/>
    <col min="2571" max="2571" width="7.5" style="48" customWidth="1"/>
    <col min="2572" max="2575" width="6.875" style="48" customWidth="1"/>
    <col min="2576" max="2816" width="9" style="48" customWidth="1"/>
    <col min="2817" max="2817" width="5" style="48" customWidth="1"/>
    <col min="2818" max="2818" width="3.25" style="48" customWidth="1"/>
    <col min="2819" max="2819" width="5.75" style="48" customWidth="1"/>
    <col min="2820" max="2826" width="6.875" style="48" customWidth="1"/>
    <col min="2827" max="2827" width="7.5" style="48" customWidth="1"/>
    <col min="2828" max="2831" width="6.875" style="48" customWidth="1"/>
    <col min="2832" max="3072" width="9" style="48" customWidth="1"/>
    <col min="3073" max="3073" width="5" style="48" customWidth="1"/>
    <col min="3074" max="3074" width="3.25" style="48" customWidth="1"/>
    <col min="3075" max="3075" width="5.75" style="48" customWidth="1"/>
    <col min="3076" max="3082" width="6.875" style="48" customWidth="1"/>
    <col min="3083" max="3083" width="7.5" style="48" customWidth="1"/>
    <col min="3084" max="3087" width="6.875" style="48" customWidth="1"/>
    <col min="3088" max="3328" width="9" style="48" customWidth="1"/>
    <col min="3329" max="3329" width="5" style="48" customWidth="1"/>
    <col min="3330" max="3330" width="3.25" style="48" customWidth="1"/>
    <col min="3331" max="3331" width="5.75" style="48" customWidth="1"/>
    <col min="3332" max="3338" width="6.875" style="48" customWidth="1"/>
    <col min="3339" max="3339" width="7.5" style="48" customWidth="1"/>
    <col min="3340" max="3343" width="6.875" style="48" customWidth="1"/>
    <col min="3344" max="3584" width="9" style="48" customWidth="1"/>
    <col min="3585" max="3585" width="5" style="48" customWidth="1"/>
    <col min="3586" max="3586" width="3.25" style="48" customWidth="1"/>
    <col min="3587" max="3587" width="5.75" style="48" customWidth="1"/>
    <col min="3588" max="3594" width="6.875" style="48" customWidth="1"/>
    <col min="3595" max="3595" width="7.5" style="48" customWidth="1"/>
    <col min="3596" max="3599" width="6.875" style="48" customWidth="1"/>
    <col min="3600" max="3840" width="9" style="48" customWidth="1"/>
    <col min="3841" max="3841" width="5" style="48" customWidth="1"/>
    <col min="3842" max="3842" width="3.25" style="48" customWidth="1"/>
    <col min="3843" max="3843" width="5.75" style="48" customWidth="1"/>
    <col min="3844" max="3850" width="6.875" style="48" customWidth="1"/>
    <col min="3851" max="3851" width="7.5" style="48" customWidth="1"/>
    <col min="3852" max="3855" width="6.875" style="48" customWidth="1"/>
    <col min="3856" max="4096" width="9" style="48" customWidth="1"/>
    <col min="4097" max="4097" width="5" style="48" customWidth="1"/>
    <col min="4098" max="4098" width="3.25" style="48" customWidth="1"/>
    <col min="4099" max="4099" width="5.75" style="48" customWidth="1"/>
    <col min="4100" max="4106" width="6.875" style="48" customWidth="1"/>
    <col min="4107" max="4107" width="7.5" style="48" customWidth="1"/>
    <col min="4108" max="4111" width="6.875" style="48" customWidth="1"/>
    <col min="4112" max="4352" width="9" style="48" customWidth="1"/>
    <col min="4353" max="4353" width="5" style="48" customWidth="1"/>
    <col min="4354" max="4354" width="3.25" style="48" customWidth="1"/>
    <col min="4355" max="4355" width="5.75" style="48" customWidth="1"/>
    <col min="4356" max="4362" width="6.875" style="48" customWidth="1"/>
    <col min="4363" max="4363" width="7.5" style="48" customWidth="1"/>
    <col min="4364" max="4367" width="6.875" style="48" customWidth="1"/>
    <col min="4368" max="4608" width="9" style="48" customWidth="1"/>
    <col min="4609" max="4609" width="5" style="48" customWidth="1"/>
    <col min="4610" max="4610" width="3.25" style="48" customWidth="1"/>
    <col min="4611" max="4611" width="5.75" style="48" customWidth="1"/>
    <col min="4612" max="4618" width="6.875" style="48" customWidth="1"/>
    <col min="4619" max="4619" width="7.5" style="48" customWidth="1"/>
    <col min="4620" max="4623" width="6.875" style="48" customWidth="1"/>
    <col min="4624" max="4864" width="9" style="48" customWidth="1"/>
    <col min="4865" max="4865" width="5" style="48" customWidth="1"/>
    <col min="4866" max="4866" width="3.25" style="48" customWidth="1"/>
    <col min="4867" max="4867" width="5.75" style="48" customWidth="1"/>
    <col min="4868" max="4874" width="6.875" style="48" customWidth="1"/>
    <col min="4875" max="4875" width="7.5" style="48" customWidth="1"/>
    <col min="4876" max="4879" width="6.875" style="48" customWidth="1"/>
    <col min="4880" max="5120" width="9" style="48" customWidth="1"/>
    <col min="5121" max="5121" width="5" style="48" customWidth="1"/>
    <col min="5122" max="5122" width="3.25" style="48" customWidth="1"/>
    <col min="5123" max="5123" width="5.75" style="48" customWidth="1"/>
    <col min="5124" max="5130" width="6.875" style="48" customWidth="1"/>
    <col min="5131" max="5131" width="7.5" style="48" customWidth="1"/>
    <col min="5132" max="5135" width="6.875" style="48" customWidth="1"/>
    <col min="5136" max="5376" width="9" style="48" customWidth="1"/>
    <col min="5377" max="5377" width="5" style="48" customWidth="1"/>
    <col min="5378" max="5378" width="3.25" style="48" customWidth="1"/>
    <col min="5379" max="5379" width="5.75" style="48" customWidth="1"/>
    <col min="5380" max="5386" width="6.875" style="48" customWidth="1"/>
    <col min="5387" max="5387" width="7.5" style="48" customWidth="1"/>
    <col min="5388" max="5391" width="6.875" style="48" customWidth="1"/>
    <col min="5392" max="5632" width="9" style="48" customWidth="1"/>
    <col min="5633" max="5633" width="5" style="48" customWidth="1"/>
    <col min="5634" max="5634" width="3.25" style="48" customWidth="1"/>
    <col min="5635" max="5635" width="5.75" style="48" customWidth="1"/>
    <col min="5636" max="5642" width="6.875" style="48" customWidth="1"/>
    <col min="5643" max="5643" width="7.5" style="48" customWidth="1"/>
    <col min="5644" max="5647" width="6.875" style="48" customWidth="1"/>
    <col min="5648" max="5888" width="9" style="48" customWidth="1"/>
    <col min="5889" max="5889" width="5" style="48" customWidth="1"/>
    <col min="5890" max="5890" width="3.25" style="48" customWidth="1"/>
    <col min="5891" max="5891" width="5.75" style="48" customWidth="1"/>
    <col min="5892" max="5898" width="6.875" style="48" customWidth="1"/>
    <col min="5899" max="5899" width="7.5" style="48" customWidth="1"/>
    <col min="5900" max="5903" width="6.875" style="48" customWidth="1"/>
    <col min="5904" max="6144" width="9" style="48" customWidth="1"/>
    <col min="6145" max="6145" width="5" style="48" customWidth="1"/>
    <col min="6146" max="6146" width="3.25" style="48" customWidth="1"/>
    <col min="6147" max="6147" width="5.75" style="48" customWidth="1"/>
    <col min="6148" max="6154" width="6.875" style="48" customWidth="1"/>
    <col min="6155" max="6155" width="7.5" style="48" customWidth="1"/>
    <col min="6156" max="6159" width="6.875" style="48" customWidth="1"/>
    <col min="6160" max="6400" width="9" style="48" customWidth="1"/>
    <col min="6401" max="6401" width="5" style="48" customWidth="1"/>
    <col min="6402" max="6402" width="3.25" style="48" customWidth="1"/>
    <col min="6403" max="6403" width="5.75" style="48" customWidth="1"/>
    <col min="6404" max="6410" width="6.875" style="48" customWidth="1"/>
    <col min="6411" max="6411" width="7.5" style="48" customWidth="1"/>
    <col min="6412" max="6415" width="6.875" style="48" customWidth="1"/>
    <col min="6416" max="6656" width="9" style="48" customWidth="1"/>
    <col min="6657" max="6657" width="5" style="48" customWidth="1"/>
    <col min="6658" max="6658" width="3.25" style="48" customWidth="1"/>
    <col min="6659" max="6659" width="5.75" style="48" customWidth="1"/>
    <col min="6660" max="6666" width="6.875" style="48" customWidth="1"/>
    <col min="6667" max="6667" width="7.5" style="48" customWidth="1"/>
    <col min="6668" max="6671" width="6.875" style="48" customWidth="1"/>
    <col min="6672" max="6912" width="9" style="48" customWidth="1"/>
    <col min="6913" max="6913" width="5" style="48" customWidth="1"/>
    <col min="6914" max="6914" width="3.25" style="48" customWidth="1"/>
    <col min="6915" max="6915" width="5.75" style="48" customWidth="1"/>
    <col min="6916" max="6922" width="6.875" style="48" customWidth="1"/>
    <col min="6923" max="6923" width="7.5" style="48" customWidth="1"/>
    <col min="6924" max="6927" width="6.875" style="48" customWidth="1"/>
    <col min="6928" max="7168" width="9" style="48" customWidth="1"/>
    <col min="7169" max="7169" width="5" style="48" customWidth="1"/>
    <col min="7170" max="7170" width="3.25" style="48" customWidth="1"/>
    <col min="7171" max="7171" width="5.75" style="48" customWidth="1"/>
    <col min="7172" max="7178" width="6.875" style="48" customWidth="1"/>
    <col min="7179" max="7179" width="7.5" style="48" customWidth="1"/>
    <col min="7180" max="7183" width="6.875" style="48" customWidth="1"/>
    <col min="7184" max="7424" width="9" style="48" customWidth="1"/>
    <col min="7425" max="7425" width="5" style="48" customWidth="1"/>
    <col min="7426" max="7426" width="3.25" style="48" customWidth="1"/>
    <col min="7427" max="7427" width="5.75" style="48" customWidth="1"/>
    <col min="7428" max="7434" width="6.875" style="48" customWidth="1"/>
    <col min="7435" max="7435" width="7.5" style="48" customWidth="1"/>
    <col min="7436" max="7439" width="6.875" style="48" customWidth="1"/>
    <col min="7440" max="7680" width="9" style="48" customWidth="1"/>
    <col min="7681" max="7681" width="5" style="48" customWidth="1"/>
    <col min="7682" max="7682" width="3.25" style="48" customWidth="1"/>
    <col min="7683" max="7683" width="5.75" style="48" customWidth="1"/>
    <col min="7684" max="7690" width="6.875" style="48" customWidth="1"/>
    <col min="7691" max="7691" width="7.5" style="48" customWidth="1"/>
    <col min="7692" max="7695" width="6.875" style="48" customWidth="1"/>
    <col min="7696" max="7936" width="9" style="48" customWidth="1"/>
    <col min="7937" max="7937" width="5" style="48" customWidth="1"/>
    <col min="7938" max="7938" width="3.25" style="48" customWidth="1"/>
    <col min="7939" max="7939" width="5.75" style="48" customWidth="1"/>
    <col min="7940" max="7946" width="6.875" style="48" customWidth="1"/>
    <col min="7947" max="7947" width="7.5" style="48" customWidth="1"/>
    <col min="7948" max="7951" width="6.875" style="48" customWidth="1"/>
    <col min="7952" max="8192" width="9" style="48" customWidth="1"/>
    <col min="8193" max="8193" width="5" style="48" customWidth="1"/>
    <col min="8194" max="8194" width="3.25" style="48" customWidth="1"/>
    <col min="8195" max="8195" width="5.75" style="48" customWidth="1"/>
    <col min="8196" max="8202" width="6.875" style="48" customWidth="1"/>
    <col min="8203" max="8203" width="7.5" style="48" customWidth="1"/>
    <col min="8204" max="8207" width="6.875" style="48" customWidth="1"/>
    <col min="8208" max="8448" width="9" style="48" customWidth="1"/>
    <col min="8449" max="8449" width="5" style="48" customWidth="1"/>
    <col min="8450" max="8450" width="3.25" style="48" customWidth="1"/>
    <col min="8451" max="8451" width="5.75" style="48" customWidth="1"/>
    <col min="8452" max="8458" width="6.875" style="48" customWidth="1"/>
    <col min="8459" max="8459" width="7.5" style="48" customWidth="1"/>
    <col min="8460" max="8463" width="6.875" style="48" customWidth="1"/>
    <col min="8464" max="8704" width="9" style="48" customWidth="1"/>
    <col min="8705" max="8705" width="5" style="48" customWidth="1"/>
    <col min="8706" max="8706" width="3.25" style="48" customWidth="1"/>
    <col min="8707" max="8707" width="5.75" style="48" customWidth="1"/>
    <col min="8708" max="8714" width="6.875" style="48" customWidth="1"/>
    <col min="8715" max="8715" width="7.5" style="48" customWidth="1"/>
    <col min="8716" max="8719" width="6.875" style="48" customWidth="1"/>
    <col min="8720" max="8960" width="9" style="48" customWidth="1"/>
    <col min="8961" max="8961" width="5" style="48" customWidth="1"/>
    <col min="8962" max="8962" width="3.25" style="48" customWidth="1"/>
    <col min="8963" max="8963" width="5.75" style="48" customWidth="1"/>
    <col min="8964" max="8970" width="6.875" style="48" customWidth="1"/>
    <col min="8971" max="8971" width="7.5" style="48" customWidth="1"/>
    <col min="8972" max="8975" width="6.875" style="48" customWidth="1"/>
    <col min="8976" max="9216" width="9" style="48" customWidth="1"/>
    <col min="9217" max="9217" width="5" style="48" customWidth="1"/>
    <col min="9218" max="9218" width="3.25" style="48" customWidth="1"/>
    <col min="9219" max="9219" width="5.75" style="48" customWidth="1"/>
    <col min="9220" max="9226" width="6.875" style="48" customWidth="1"/>
    <col min="9227" max="9227" width="7.5" style="48" customWidth="1"/>
    <col min="9228" max="9231" width="6.875" style="48" customWidth="1"/>
    <col min="9232" max="9472" width="9" style="48" customWidth="1"/>
    <col min="9473" max="9473" width="5" style="48" customWidth="1"/>
    <col min="9474" max="9474" width="3.25" style="48" customWidth="1"/>
    <col min="9475" max="9475" width="5.75" style="48" customWidth="1"/>
    <col min="9476" max="9482" width="6.875" style="48" customWidth="1"/>
    <col min="9483" max="9483" width="7.5" style="48" customWidth="1"/>
    <col min="9484" max="9487" width="6.875" style="48" customWidth="1"/>
    <col min="9488" max="9728" width="9" style="48" customWidth="1"/>
    <col min="9729" max="9729" width="5" style="48" customWidth="1"/>
    <col min="9730" max="9730" width="3.25" style="48" customWidth="1"/>
    <col min="9731" max="9731" width="5.75" style="48" customWidth="1"/>
    <col min="9732" max="9738" width="6.875" style="48" customWidth="1"/>
    <col min="9739" max="9739" width="7.5" style="48" customWidth="1"/>
    <col min="9740" max="9743" width="6.875" style="48" customWidth="1"/>
    <col min="9744" max="9984" width="9" style="48" customWidth="1"/>
    <col min="9985" max="9985" width="5" style="48" customWidth="1"/>
    <col min="9986" max="9986" width="3.25" style="48" customWidth="1"/>
    <col min="9987" max="9987" width="5.75" style="48" customWidth="1"/>
    <col min="9988" max="9994" width="6.875" style="48" customWidth="1"/>
    <col min="9995" max="9995" width="7.5" style="48" customWidth="1"/>
    <col min="9996" max="9999" width="6.875" style="48" customWidth="1"/>
    <col min="10000" max="10240" width="9" style="48" customWidth="1"/>
    <col min="10241" max="10241" width="5" style="48" customWidth="1"/>
    <col min="10242" max="10242" width="3.25" style="48" customWidth="1"/>
    <col min="10243" max="10243" width="5.75" style="48" customWidth="1"/>
    <col min="10244" max="10250" width="6.875" style="48" customWidth="1"/>
    <col min="10251" max="10251" width="7.5" style="48" customWidth="1"/>
    <col min="10252" max="10255" width="6.875" style="48" customWidth="1"/>
    <col min="10256" max="10496" width="9" style="48" customWidth="1"/>
    <col min="10497" max="10497" width="5" style="48" customWidth="1"/>
    <col min="10498" max="10498" width="3.25" style="48" customWidth="1"/>
    <col min="10499" max="10499" width="5.75" style="48" customWidth="1"/>
    <col min="10500" max="10506" width="6.875" style="48" customWidth="1"/>
    <col min="10507" max="10507" width="7.5" style="48" customWidth="1"/>
    <col min="10508" max="10511" width="6.875" style="48" customWidth="1"/>
    <col min="10512" max="10752" width="9" style="48" customWidth="1"/>
    <col min="10753" max="10753" width="5" style="48" customWidth="1"/>
    <col min="10754" max="10754" width="3.25" style="48" customWidth="1"/>
    <col min="10755" max="10755" width="5.75" style="48" customWidth="1"/>
    <col min="10756" max="10762" width="6.875" style="48" customWidth="1"/>
    <col min="10763" max="10763" width="7.5" style="48" customWidth="1"/>
    <col min="10764" max="10767" width="6.875" style="48" customWidth="1"/>
    <col min="10768" max="11008" width="9" style="48" customWidth="1"/>
    <col min="11009" max="11009" width="5" style="48" customWidth="1"/>
    <col min="11010" max="11010" width="3.25" style="48" customWidth="1"/>
    <col min="11011" max="11011" width="5.75" style="48" customWidth="1"/>
    <col min="11012" max="11018" width="6.875" style="48" customWidth="1"/>
    <col min="11019" max="11019" width="7.5" style="48" customWidth="1"/>
    <col min="11020" max="11023" width="6.875" style="48" customWidth="1"/>
    <col min="11024" max="11264" width="9" style="48" customWidth="1"/>
    <col min="11265" max="11265" width="5" style="48" customWidth="1"/>
    <col min="11266" max="11266" width="3.25" style="48" customWidth="1"/>
    <col min="11267" max="11267" width="5.75" style="48" customWidth="1"/>
    <col min="11268" max="11274" width="6.875" style="48" customWidth="1"/>
    <col min="11275" max="11275" width="7.5" style="48" customWidth="1"/>
    <col min="11276" max="11279" width="6.875" style="48" customWidth="1"/>
    <col min="11280" max="11520" width="9" style="48" customWidth="1"/>
    <col min="11521" max="11521" width="5" style="48" customWidth="1"/>
    <col min="11522" max="11522" width="3.25" style="48" customWidth="1"/>
    <col min="11523" max="11523" width="5.75" style="48" customWidth="1"/>
    <col min="11524" max="11530" width="6.875" style="48" customWidth="1"/>
    <col min="11531" max="11531" width="7.5" style="48" customWidth="1"/>
    <col min="11532" max="11535" width="6.875" style="48" customWidth="1"/>
    <col min="11536" max="11776" width="9" style="48" customWidth="1"/>
    <col min="11777" max="11777" width="5" style="48" customWidth="1"/>
    <col min="11778" max="11778" width="3.25" style="48" customWidth="1"/>
    <col min="11779" max="11779" width="5.75" style="48" customWidth="1"/>
    <col min="11780" max="11786" width="6.875" style="48" customWidth="1"/>
    <col min="11787" max="11787" width="7.5" style="48" customWidth="1"/>
    <col min="11788" max="11791" width="6.875" style="48" customWidth="1"/>
    <col min="11792" max="12032" width="9" style="48" customWidth="1"/>
    <col min="12033" max="12033" width="5" style="48" customWidth="1"/>
    <col min="12034" max="12034" width="3.25" style="48" customWidth="1"/>
    <col min="12035" max="12035" width="5.75" style="48" customWidth="1"/>
    <col min="12036" max="12042" width="6.875" style="48" customWidth="1"/>
    <col min="12043" max="12043" width="7.5" style="48" customWidth="1"/>
    <col min="12044" max="12047" width="6.875" style="48" customWidth="1"/>
    <col min="12048" max="12288" width="9" style="48" customWidth="1"/>
    <col min="12289" max="12289" width="5" style="48" customWidth="1"/>
    <col min="12290" max="12290" width="3.25" style="48" customWidth="1"/>
    <col min="12291" max="12291" width="5.75" style="48" customWidth="1"/>
    <col min="12292" max="12298" width="6.875" style="48" customWidth="1"/>
    <col min="12299" max="12299" width="7.5" style="48" customWidth="1"/>
    <col min="12300" max="12303" width="6.875" style="48" customWidth="1"/>
    <col min="12304" max="12544" width="9" style="48" customWidth="1"/>
    <col min="12545" max="12545" width="5" style="48" customWidth="1"/>
    <col min="12546" max="12546" width="3.25" style="48" customWidth="1"/>
    <col min="12547" max="12547" width="5.75" style="48" customWidth="1"/>
    <col min="12548" max="12554" width="6.875" style="48" customWidth="1"/>
    <col min="12555" max="12555" width="7.5" style="48" customWidth="1"/>
    <col min="12556" max="12559" width="6.875" style="48" customWidth="1"/>
    <col min="12560" max="12800" width="9" style="48" customWidth="1"/>
    <col min="12801" max="12801" width="5" style="48" customWidth="1"/>
    <col min="12802" max="12802" width="3.25" style="48" customWidth="1"/>
    <col min="12803" max="12803" width="5.75" style="48" customWidth="1"/>
    <col min="12804" max="12810" width="6.875" style="48" customWidth="1"/>
    <col min="12811" max="12811" width="7.5" style="48" customWidth="1"/>
    <col min="12812" max="12815" width="6.875" style="48" customWidth="1"/>
    <col min="12816" max="13056" width="9" style="48" customWidth="1"/>
    <col min="13057" max="13057" width="5" style="48" customWidth="1"/>
    <col min="13058" max="13058" width="3.25" style="48" customWidth="1"/>
    <col min="13059" max="13059" width="5.75" style="48" customWidth="1"/>
    <col min="13060" max="13066" width="6.875" style="48" customWidth="1"/>
    <col min="13067" max="13067" width="7.5" style="48" customWidth="1"/>
    <col min="13068" max="13071" width="6.875" style="48" customWidth="1"/>
    <col min="13072" max="13312" width="9" style="48" customWidth="1"/>
    <col min="13313" max="13313" width="5" style="48" customWidth="1"/>
    <col min="13314" max="13314" width="3.25" style="48" customWidth="1"/>
    <col min="13315" max="13315" width="5.75" style="48" customWidth="1"/>
    <col min="13316" max="13322" width="6.875" style="48" customWidth="1"/>
    <col min="13323" max="13323" width="7.5" style="48" customWidth="1"/>
    <col min="13324" max="13327" width="6.875" style="48" customWidth="1"/>
    <col min="13328" max="13568" width="9" style="48" customWidth="1"/>
    <col min="13569" max="13569" width="5" style="48" customWidth="1"/>
    <col min="13570" max="13570" width="3.25" style="48" customWidth="1"/>
    <col min="13571" max="13571" width="5.75" style="48" customWidth="1"/>
    <col min="13572" max="13578" width="6.875" style="48" customWidth="1"/>
    <col min="13579" max="13579" width="7.5" style="48" customWidth="1"/>
    <col min="13580" max="13583" width="6.875" style="48" customWidth="1"/>
    <col min="13584" max="13824" width="9" style="48" customWidth="1"/>
    <col min="13825" max="13825" width="5" style="48" customWidth="1"/>
    <col min="13826" max="13826" width="3.25" style="48" customWidth="1"/>
    <col min="13827" max="13827" width="5.75" style="48" customWidth="1"/>
    <col min="13828" max="13834" width="6.875" style="48" customWidth="1"/>
    <col min="13835" max="13835" width="7.5" style="48" customWidth="1"/>
    <col min="13836" max="13839" width="6.875" style="48" customWidth="1"/>
    <col min="13840" max="14080" width="9" style="48" customWidth="1"/>
    <col min="14081" max="14081" width="5" style="48" customWidth="1"/>
    <col min="14082" max="14082" width="3.25" style="48" customWidth="1"/>
    <col min="14083" max="14083" width="5.75" style="48" customWidth="1"/>
    <col min="14084" max="14090" width="6.875" style="48" customWidth="1"/>
    <col min="14091" max="14091" width="7.5" style="48" customWidth="1"/>
    <col min="14092" max="14095" width="6.875" style="48" customWidth="1"/>
    <col min="14096" max="14336" width="9" style="48" customWidth="1"/>
    <col min="14337" max="14337" width="5" style="48" customWidth="1"/>
    <col min="14338" max="14338" width="3.25" style="48" customWidth="1"/>
    <col min="14339" max="14339" width="5.75" style="48" customWidth="1"/>
    <col min="14340" max="14346" width="6.875" style="48" customWidth="1"/>
    <col min="14347" max="14347" width="7.5" style="48" customWidth="1"/>
    <col min="14348" max="14351" width="6.875" style="48" customWidth="1"/>
    <col min="14352" max="14592" width="9" style="48" customWidth="1"/>
    <col min="14593" max="14593" width="5" style="48" customWidth="1"/>
    <col min="14594" max="14594" width="3.25" style="48" customWidth="1"/>
    <col min="14595" max="14595" width="5.75" style="48" customWidth="1"/>
    <col min="14596" max="14602" width="6.875" style="48" customWidth="1"/>
    <col min="14603" max="14603" width="7.5" style="48" customWidth="1"/>
    <col min="14604" max="14607" width="6.875" style="48" customWidth="1"/>
    <col min="14608" max="14848" width="9" style="48" customWidth="1"/>
    <col min="14849" max="14849" width="5" style="48" customWidth="1"/>
    <col min="14850" max="14850" width="3.25" style="48" customWidth="1"/>
    <col min="14851" max="14851" width="5.75" style="48" customWidth="1"/>
    <col min="14852" max="14858" width="6.875" style="48" customWidth="1"/>
    <col min="14859" max="14859" width="7.5" style="48" customWidth="1"/>
    <col min="14860" max="14863" width="6.875" style="48" customWidth="1"/>
    <col min="14864" max="15104" width="9" style="48" customWidth="1"/>
    <col min="15105" max="15105" width="5" style="48" customWidth="1"/>
    <col min="15106" max="15106" width="3.25" style="48" customWidth="1"/>
    <col min="15107" max="15107" width="5.75" style="48" customWidth="1"/>
    <col min="15108" max="15114" width="6.875" style="48" customWidth="1"/>
    <col min="15115" max="15115" width="7.5" style="48" customWidth="1"/>
    <col min="15116" max="15119" width="6.875" style="48" customWidth="1"/>
    <col min="15120" max="15360" width="9" style="48" customWidth="1"/>
    <col min="15361" max="15361" width="5" style="48" customWidth="1"/>
    <col min="15362" max="15362" width="3.25" style="48" customWidth="1"/>
    <col min="15363" max="15363" width="5.75" style="48" customWidth="1"/>
    <col min="15364" max="15370" width="6.875" style="48" customWidth="1"/>
    <col min="15371" max="15371" width="7.5" style="48" customWidth="1"/>
    <col min="15372" max="15375" width="6.875" style="48" customWidth="1"/>
    <col min="15376" max="15616" width="9" style="48" customWidth="1"/>
    <col min="15617" max="15617" width="5" style="48" customWidth="1"/>
    <col min="15618" max="15618" width="3.25" style="48" customWidth="1"/>
    <col min="15619" max="15619" width="5.75" style="48" customWidth="1"/>
    <col min="15620" max="15626" width="6.875" style="48" customWidth="1"/>
    <col min="15627" max="15627" width="7.5" style="48" customWidth="1"/>
    <col min="15628" max="15631" width="6.875" style="48" customWidth="1"/>
    <col min="15632" max="15872" width="9" style="48" customWidth="1"/>
    <col min="15873" max="15873" width="5" style="48" customWidth="1"/>
    <col min="15874" max="15874" width="3.25" style="48" customWidth="1"/>
    <col min="15875" max="15875" width="5.75" style="48" customWidth="1"/>
    <col min="15876" max="15882" width="6.875" style="48" customWidth="1"/>
    <col min="15883" max="15883" width="7.5" style="48" customWidth="1"/>
    <col min="15884" max="15887" width="6.875" style="48" customWidth="1"/>
    <col min="15888" max="16128" width="9" style="48" customWidth="1"/>
    <col min="16129" max="16129" width="5" style="48" customWidth="1"/>
    <col min="16130" max="16130" width="3.25" style="48" customWidth="1"/>
    <col min="16131" max="16131" width="5.75" style="48" customWidth="1"/>
    <col min="16132" max="16138" width="6.875" style="48" customWidth="1"/>
    <col min="16139" max="16139" width="7.5" style="48" customWidth="1"/>
    <col min="16140" max="16143" width="6.875" style="48" customWidth="1"/>
    <col min="16144" max="16384" width="9" style="48" customWidth="1"/>
  </cols>
  <sheetData>
    <row r="1" spans="1:32" s="49" customFormat="1" ht="25.5" customHeight="1">
      <c r="A1" s="481" t="s">
        <v>905</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row>
    <row r="2" spans="1:32" ht="12.75" customHeight="1"/>
    <row r="3" spans="1:32" ht="12.75" customHeight="1"/>
    <row r="4" spans="1:32" ht="18" customHeight="1">
      <c r="A4" s="52" t="s">
        <v>2065</v>
      </c>
    </row>
    <row r="5" spans="1:32" ht="14.25" customHeight="1">
      <c r="A5" s="53"/>
      <c r="B5" s="53"/>
      <c r="C5" s="53"/>
      <c r="D5" s="64" t="s">
        <v>2071</v>
      </c>
      <c r="E5" s="67"/>
      <c r="F5" s="67"/>
      <c r="G5" s="67"/>
      <c r="H5" s="67"/>
      <c r="I5" s="67"/>
      <c r="J5" s="67"/>
      <c r="K5" s="67"/>
      <c r="L5" s="67"/>
      <c r="M5" s="67"/>
      <c r="N5" s="64" t="s">
        <v>1502</v>
      </c>
      <c r="O5" s="67"/>
      <c r="P5" s="67"/>
      <c r="Q5" s="67"/>
      <c r="R5" s="67"/>
      <c r="S5" s="76"/>
      <c r="T5" s="78" t="s">
        <v>2091</v>
      </c>
      <c r="U5" s="78"/>
      <c r="V5" s="78"/>
      <c r="W5" s="78"/>
      <c r="X5" s="78"/>
      <c r="Y5" s="78"/>
      <c r="Z5" s="78"/>
      <c r="AA5" s="87"/>
    </row>
    <row r="6" spans="1:32" ht="14.25" customHeight="1">
      <c r="A6" s="482" t="s">
        <v>2066</v>
      </c>
      <c r="B6" s="482"/>
      <c r="C6" s="482"/>
      <c r="D6" s="492" t="s">
        <v>70</v>
      </c>
      <c r="E6" s="493"/>
      <c r="F6" s="492" t="s">
        <v>166</v>
      </c>
      <c r="G6" s="493"/>
      <c r="H6" s="492" t="s">
        <v>200</v>
      </c>
      <c r="I6" s="493"/>
      <c r="J6" s="492" t="s">
        <v>201</v>
      </c>
      <c r="K6" s="493"/>
      <c r="L6" s="492" t="s">
        <v>2083</v>
      </c>
      <c r="M6" s="493"/>
      <c r="N6" s="492" t="s">
        <v>70</v>
      </c>
      <c r="O6" s="493"/>
      <c r="P6" s="492" t="s">
        <v>205</v>
      </c>
      <c r="Q6" s="493"/>
      <c r="R6" s="492" t="s">
        <v>200</v>
      </c>
      <c r="S6" s="496"/>
      <c r="T6" s="79" t="s">
        <v>1626</v>
      </c>
      <c r="U6" s="79"/>
      <c r="V6" s="79"/>
      <c r="W6" s="79"/>
      <c r="X6" s="538" t="s">
        <v>160</v>
      </c>
      <c r="Y6" s="539"/>
      <c r="Z6" s="538" t="s">
        <v>208</v>
      </c>
      <c r="AA6" s="542"/>
    </row>
    <row r="7" spans="1:32" ht="14.25" customHeight="1">
      <c r="D7" s="494"/>
      <c r="E7" s="495"/>
      <c r="F7" s="494"/>
      <c r="G7" s="495"/>
      <c r="H7" s="494"/>
      <c r="I7" s="495"/>
      <c r="J7" s="494"/>
      <c r="K7" s="495"/>
      <c r="L7" s="494"/>
      <c r="M7" s="495"/>
      <c r="N7" s="494"/>
      <c r="O7" s="495"/>
      <c r="P7" s="494"/>
      <c r="Q7" s="495"/>
      <c r="R7" s="494"/>
      <c r="S7" s="497"/>
      <c r="T7" s="483" t="s">
        <v>212</v>
      </c>
      <c r="U7" s="483"/>
      <c r="V7" s="483" t="s">
        <v>2092</v>
      </c>
      <c r="W7" s="483"/>
      <c r="X7" s="540"/>
      <c r="Y7" s="541"/>
      <c r="Z7" s="540"/>
      <c r="AA7" s="543"/>
    </row>
    <row r="8" spans="1:32" ht="14.25" customHeight="1">
      <c r="A8" s="54" t="s">
        <v>361</v>
      </c>
      <c r="B8" s="54">
        <v>23</v>
      </c>
      <c r="C8" s="62" t="s">
        <v>245</v>
      </c>
      <c r="D8" s="484">
        <v>16.7</v>
      </c>
      <c r="E8" s="485"/>
      <c r="F8" s="485">
        <v>35.5</v>
      </c>
      <c r="G8" s="485"/>
      <c r="H8" s="486">
        <v>42594</v>
      </c>
      <c r="I8" s="486"/>
      <c r="J8" s="487">
        <v>-2.2999999999999998</v>
      </c>
      <c r="K8" s="487"/>
      <c r="L8" s="488">
        <v>42385</v>
      </c>
      <c r="M8" s="488"/>
      <c r="N8" s="489">
        <v>66</v>
      </c>
      <c r="O8" s="489"/>
      <c r="P8" s="490">
        <v>15</v>
      </c>
      <c r="Q8" s="490"/>
      <c r="R8" s="488">
        <v>42504</v>
      </c>
      <c r="S8" s="488"/>
      <c r="T8" s="491">
        <v>26</v>
      </c>
      <c r="U8" s="491"/>
      <c r="V8" s="491">
        <v>142</v>
      </c>
      <c r="W8" s="491"/>
      <c r="X8" s="491">
        <v>101</v>
      </c>
      <c r="Y8" s="491"/>
      <c r="Z8" s="491">
        <v>15</v>
      </c>
      <c r="AA8" s="491"/>
    </row>
    <row r="9" spans="1:32" ht="14.25" customHeight="1">
      <c r="B9" s="56">
        <v>24</v>
      </c>
      <c r="C9" s="52"/>
      <c r="D9" s="498">
        <v>16.399999999999999</v>
      </c>
      <c r="E9" s="499"/>
      <c r="F9" s="499">
        <v>36.1</v>
      </c>
      <c r="G9" s="499"/>
      <c r="H9" s="502" t="s">
        <v>255</v>
      </c>
      <c r="I9" s="502"/>
      <c r="J9" s="503">
        <v>-1.7</v>
      </c>
      <c r="K9" s="503"/>
      <c r="L9" s="504" t="s">
        <v>259</v>
      </c>
      <c r="M9" s="504"/>
      <c r="N9" s="501">
        <v>68</v>
      </c>
      <c r="O9" s="501"/>
      <c r="P9" s="491">
        <v>18</v>
      </c>
      <c r="Q9" s="491"/>
      <c r="R9" s="504" t="s">
        <v>1988</v>
      </c>
      <c r="S9" s="504"/>
      <c r="T9" s="491">
        <v>21</v>
      </c>
      <c r="U9" s="491"/>
      <c r="V9" s="491">
        <v>145</v>
      </c>
      <c r="W9" s="491"/>
      <c r="X9" s="491">
        <v>129</v>
      </c>
      <c r="Y9" s="491"/>
      <c r="Z9" s="491">
        <v>17</v>
      </c>
      <c r="AA9" s="491"/>
    </row>
    <row r="10" spans="1:32" ht="14.25" customHeight="1">
      <c r="B10" s="56">
        <v>25</v>
      </c>
      <c r="C10" s="52"/>
      <c r="D10" s="498">
        <v>16.8</v>
      </c>
      <c r="E10" s="499"/>
      <c r="F10" s="499">
        <v>38.200000000000003</v>
      </c>
      <c r="G10" s="499"/>
      <c r="H10" s="500" t="s">
        <v>231</v>
      </c>
      <c r="I10" s="500"/>
      <c r="J10" s="499">
        <v>-1.1000000000000001</v>
      </c>
      <c r="K10" s="499"/>
      <c r="L10" s="500" t="s">
        <v>261</v>
      </c>
      <c r="M10" s="500"/>
      <c r="N10" s="501">
        <v>67</v>
      </c>
      <c r="O10" s="501"/>
      <c r="P10" s="491">
        <v>14</v>
      </c>
      <c r="Q10" s="491"/>
      <c r="R10" s="500" t="s">
        <v>263</v>
      </c>
      <c r="S10" s="500"/>
      <c r="T10" s="491">
        <v>35</v>
      </c>
      <c r="U10" s="491"/>
      <c r="V10" s="491">
        <v>123</v>
      </c>
      <c r="W10" s="491"/>
      <c r="X10" s="491">
        <v>101</v>
      </c>
      <c r="Y10" s="491"/>
      <c r="Z10" s="491">
        <v>13</v>
      </c>
      <c r="AA10" s="491"/>
    </row>
    <row r="11" spans="1:32" ht="14.25" customHeight="1">
      <c r="B11" s="56">
        <v>26</v>
      </c>
      <c r="C11" s="52"/>
      <c r="D11" s="498">
        <v>16.399999999999999</v>
      </c>
      <c r="E11" s="499"/>
      <c r="F11" s="499">
        <v>35.1</v>
      </c>
      <c r="G11" s="499"/>
      <c r="H11" s="500" t="s">
        <v>130</v>
      </c>
      <c r="I11" s="500"/>
      <c r="J11" s="499">
        <v>-1.7</v>
      </c>
      <c r="K11" s="499"/>
      <c r="L11" s="500" t="s">
        <v>397</v>
      </c>
      <c r="M11" s="500"/>
      <c r="N11" s="501">
        <v>68</v>
      </c>
      <c r="O11" s="501"/>
      <c r="P11" s="491">
        <v>12</v>
      </c>
      <c r="Q11" s="491"/>
      <c r="R11" s="500" t="s">
        <v>912</v>
      </c>
      <c r="S11" s="500"/>
      <c r="T11" s="491">
        <v>16</v>
      </c>
      <c r="U11" s="491"/>
      <c r="V11" s="491">
        <v>133</v>
      </c>
      <c r="W11" s="491"/>
      <c r="X11" s="491">
        <v>119</v>
      </c>
      <c r="Y11" s="491"/>
      <c r="Z11" s="491">
        <v>18</v>
      </c>
      <c r="AA11" s="491"/>
    </row>
    <row r="12" spans="1:32" s="50" customFormat="1" ht="14.25" customHeight="1">
      <c r="A12" s="55"/>
      <c r="B12" s="60">
        <v>27</v>
      </c>
      <c r="C12" s="63"/>
      <c r="D12" s="505">
        <v>17</v>
      </c>
      <c r="E12" s="506"/>
      <c r="F12" s="506">
        <v>35.9</v>
      </c>
      <c r="G12" s="506"/>
      <c r="H12" s="507" t="s">
        <v>1115</v>
      </c>
      <c r="I12" s="507"/>
      <c r="J12" s="506">
        <v>-0.4</v>
      </c>
      <c r="K12" s="506"/>
      <c r="L12" s="507" t="s">
        <v>331</v>
      </c>
      <c r="M12" s="507"/>
      <c r="N12" s="508">
        <v>69</v>
      </c>
      <c r="O12" s="508"/>
      <c r="P12" s="509">
        <v>15</v>
      </c>
      <c r="Q12" s="509"/>
      <c r="R12" s="507" t="s">
        <v>2089</v>
      </c>
      <c r="S12" s="507"/>
      <c r="T12" s="509">
        <v>26</v>
      </c>
      <c r="U12" s="509"/>
      <c r="V12" s="509">
        <v>140</v>
      </c>
      <c r="W12" s="509"/>
      <c r="X12" s="509">
        <v>125</v>
      </c>
      <c r="Y12" s="509"/>
      <c r="Z12" s="509">
        <v>6</v>
      </c>
      <c r="AA12" s="509"/>
      <c r="AB12" s="55"/>
      <c r="AC12" s="55"/>
      <c r="AD12" s="55"/>
      <c r="AE12" s="55"/>
      <c r="AF12" s="55"/>
    </row>
    <row r="13" spans="1:32" ht="14.25" customHeight="1">
      <c r="B13" s="56"/>
      <c r="C13" s="52"/>
      <c r="D13" s="510"/>
      <c r="E13" s="491"/>
      <c r="F13" s="491"/>
      <c r="G13" s="491"/>
      <c r="H13" s="491"/>
      <c r="I13" s="491"/>
      <c r="J13" s="491"/>
      <c r="K13" s="491"/>
      <c r="L13" s="504"/>
      <c r="M13" s="504"/>
      <c r="N13" s="491"/>
      <c r="O13" s="491"/>
      <c r="P13" s="491"/>
      <c r="Q13" s="491"/>
      <c r="R13" s="504"/>
      <c r="S13" s="504"/>
      <c r="T13" s="491"/>
      <c r="U13" s="491"/>
      <c r="V13" s="491"/>
      <c r="W13" s="491"/>
      <c r="X13" s="491"/>
      <c r="Y13" s="491"/>
      <c r="Z13" s="491"/>
      <c r="AA13" s="491"/>
    </row>
    <row r="14" spans="1:32" ht="14.25" customHeight="1">
      <c r="A14" s="56" t="s">
        <v>2067</v>
      </c>
      <c r="B14" s="56">
        <v>1</v>
      </c>
      <c r="C14" s="52" t="s">
        <v>265</v>
      </c>
      <c r="D14" s="498">
        <v>6.6</v>
      </c>
      <c r="E14" s="499"/>
      <c r="F14" s="499">
        <v>16.5</v>
      </c>
      <c r="G14" s="499"/>
      <c r="H14" s="500" t="s">
        <v>2072</v>
      </c>
      <c r="I14" s="500"/>
      <c r="J14" s="499">
        <v>0.1</v>
      </c>
      <c r="K14" s="499"/>
      <c r="L14" s="500" t="s">
        <v>1858</v>
      </c>
      <c r="M14" s="500"/>
      <c r="N14" s="491">
        <v>62</v>
      </c>
      <c r="O14" s="491"/>
      <c r="P14" s="491">
        <v>24</v>
      </c>
      <c r="Q14" s="491"/>
      <c r="R14" s="500" t="s">
        <v>2076</v>
      </c>
      <c r="S14" s="500"/>
      <c r="T14" s="491" t="s">
        <v>80</v>
      </c>
      <c r="U14" s="491"/>
      <c r="V14" s="491">
        <v>8</v>
      </c>
      <c r="W14" s="491"/>
      <c r="X14" s="491">
        <v>9</v>
      </c>
      <c r="Y14" s="491"/>
      <c r="Z14" s="491">
        <v>4</v>
      </c>
      <c r="AA14" s="491"/>
    </row>
    <row r="15" spans="1:32" ht="14.25" customHeight="1">
      <c r="B15" s="56">
        <v>2</v>
      </c>
      <c r="C15" s="52"/>
      <c r="D15" s="498">
        <v>7</v>
      </c>
      <c r="E15" s="499"/>
      <c r="F15" s="499">
        <v>16.8</v>
      </c>
      <c r="G15" s="499"/>
      <c r="H15" s="500" t="s">
        <v>2073</v>
      </c>
      <c r="I15" s="500"/>
      <c r="J15" s="499">
        <v>-0.4</v>
      </c>
      <c r="K15" s="499"/>
      <c r="L15" s="500" t="s">
        <v>2080</v>
      </c>
      <c r="M15" s="500"/>
      <c r="N15" s="491">
        <v>57</v>
      </c>
      <c r="O15" s="491"/>
      <c r="P15" s="491">
        <v>25</v>
      </c>
      <c r="Q15" s="491"/>
      <c r="R15" s="500" t="s">
        <v>2081</v>
      </c>
      <c r="S15" s="500"/>
      <c r="T15" s="491">
        <v>1</v>
      </c>
      <c r="U15" s="491"/>
      <c r="V15" s="491">
        <v>4</v>
      </c>
      <c r="W15" s="491"/>
      <c r="X15" s="491">
        <v>4</v>
      </c>
      <c r="Y15" s="491"/>
      <c r="Z15" s="491">
        <v>1</v>
      </c>
      <c r="AA15" s="491"/>
    </row>
    <row r="16" spans="1:32" ht="14.25" customHeight="1">
      <c r="B16" s="56">
        <v>3</v>
      </c>
      <c r="C16" s="52"/>
      <c r="D16" s="498">
        <v>9.9</v>
      </c>
      <c r="E16" s="499"/>
      <c r="F16" s="499">
        <v>21.2</v>
      </c>
      <c r="G16" s="499"/>
      <c r="H16" s="500" t="s">
        <v>2074</v>
      </c>
      <c r="I16" s="500"/>
      <c r="J16" s="499">
        <v>0.4</v>
      </c>
      <c r="K16" s="499"/>
      <c r="L16" s="500" t="s">
        <v>1264</v>
      </c>
      <c r="M16" s="500"/>
      <c r="N16" s="491">
        <v>64</v>
      </c>
      <c r="O16" s="491"/>
      <c r="P16" s="491">
        <v>18</v>
      </c>
      <c r="Q16" s="491"/>
      <c r="R16" s="500" t="s">
        <v>1875</v>
      </c>
      <c r="S16" s="500"/>
      <c r="T16" s="491">
        <v>4</v>
      </c>
      <c r="U16" s="491"/>
      <c r="V16" s="491">
        <v>7</v>
      </c>
      <c r="W16" s="491"/>
      <c r="X16" s="491">
        <v>9</v>
      </c>
      <c r="Y16" s="491"/>
      <c r="Z16" s="491">
        <v>1</v>
      </c>
      <c r="AA16" s="491"/>
    </row>
    <row r="17" spans="1:30" ht="14.25" customHeight="1">
      <c r="B17" s="56">
        <v>4</v>
      </c>
      <c r="C17" s="52"/>
      <c r="D17" s="498">
        <v>15.6</v>
      </c>
      <c r="E17" s="499"/>
      <c r="F17" s="499">
        <v>26.1</v>
      </c>
      <c r="G17" s="499"/>
      <c r="H17" s="500" t="s">
        <v>1192</v>
      </c>
      <c r="I17" s="500"/>
      <c r="J17" s="499">
        <v>4.9000000000000004</v>
      </c>
      <c r="K17" s="499"/>
      <c r="L17" s="500" t="s">
        <v>2077</v>
      </c>
      <c r="M17" s="500"/>
      <c r="N17" s="491">
        <v>71</v>
      </c>
      <c r="O17" s="491"/>
      <c r="P17" s="491">
        <v>15</v>
      </c>
      <c r="Q17" s="491"/>
      <c r="R17" s="500" t="s">
        <v>1807</v>
      </c>
      <c r="S17" s="500"/>
      <c r="T17" s="491">
        <v>3</v>
      </c>
      <c r="U17" s="491"/>
      <c r="V17" s="491">
        <v>18</v>
      </c>
      <c r="W17" s="491"/>
      <c r="X17" s="491">
        <v>16</v>
      </c>
      <c r="Y17" s="491"/>
      <c r="Z17" s="491" t="s">
        <v>80</v>
      </c>
      <c r="AA17" s="491"/>
    </row>
    <row r="18" spans="1:30" ht="14.25" customHeight="1">
      <c r="B18" s="56">
        <v>5</v>
      </c>
      <c r="C18" s="52"/>
      <c r="D18" s="498">
        <v>20.8</v>
      </c>
      <c r="E18" s="499"/>
      <c r="F18" s="499">
        <v>31.4</v>
      </c>
      <c r="G18" s="499"/>
      <c r="H18" s="500" t="s">
        <v>1875</v>
      </c>
      <c r="I18" s="500"/>
      <c r="J18" s="499">
        <v>11.6</v>
      </c>
      <c r="K18" s="499"/>
      <c r="L18" s="500" t="s">
        <v>1264</v>
      </c>
      <c r="M18" s="500"/>
      <c r="N18" s="491">
        <v>64</v>
      </c>
      <c r="O18" s="491"/>
      <c r="P18" s="491">
        <v>15</v>
      </c>
      <c r="Q18" s="491"/>
      <c r="R18" s="500" t="s">
        <v>2085</v>
      </c>
      <c r="S18" s="500"/>
      <c r="T18" s="491">
        <v>3</v>
      </c>
      <c r="U18" s="491"/>
      <c r="V18" s="491">
        <v>12</v>
      </c>
      <c r="W18" s="491"/>
      <c r="X18" s="491">
        <v>10</v>
      </c>
      <c r="Y18" s="491"/>
      <c r="Z18" s="491" t="s">
        <v>80</v>
      </c>
      <c r="AA18" s="491"/>
    </row>
    <row r="19" spans="1:30" ht="14.25" customHeight="1">
      <c r="B19" s="56">
        <v>6</v>
      </c>
      <c r="C19" s="52"/>
      <c r="D19" s="498">
        <v>22.4</v>
      </c>
      <c r="E19" s="499"/>
      <c r="F19" s="499">
        <v>31.1</v>
      </c>
      <c r="G19" s="499"/>
      <c r="H19" s="500" t="s">
        <v>1977</v>
      </c>
      <c r="I19" s="500"/>
      <c r="J19" s="499">
        <v>15.2</v>
      </c>
      <c r="K19" s="499"/>
      <c r="L19" s="500" t="s">
        <v>2084</v>
      </c>
      <c r="M19" s="500"/>
      <c r="N19" s="491">
        <v>76</v>
      </c>
      <c r="O19" s="491"/>
      <c r="P19" s="491">
        <v>23</v>
      </c>
      <c r="Q19" s="491"/>
      <c r="R19" s="500" t="s">
        <v>2076</v>
      </c>
      <c r="S19" s="500"/>
      <c r="T19" s="491" t="s">
        <v>80</v>
      </c>
      <c r="U19" s="491"/>
      <c r="V19" s="491">
        <v>22</v>
      </c>
      <c r="W19" s="491"/>
      <c r="X19" s="491">
        <v>16</v>
      </c>
      <c r="Y19" s="491"/>
      <c r="Z19" s="491" t="s">
        <v>80</v>
      </c>
      <c r="AA19" s="491"/>
    </row>
    <row r="20" spans="1:30" ht="14.25" customHeight="1">
      <c r="B20" s="56">
        <v>7</v>
      </c>
      <c r="C20" s="52"/>
      <c r="D20" s="498">
        <v>25.9</v>
      </c>
      <c r="E20" s="499"/>
      <c r="F20" s="499">
        <v>35.799999999999997</v>
      </c>
      <c r="G20" s="499"/>
      <c r="H20" s="500" t="s">
        <v>2075</v>
      </c>
      <c r="I20" s="500"/>
      <c r="J20" s="499">
        <v>19.3</v>
      </c>
      <c r="K20" s="499"/>
      <c r="L20" s="500" t="s">
        <v>2085</v>
      </c>
      <c r="M20" s="500"/>
      <c r="N20" s="491">
        <v>82</v>
      </c>
      <c r="O20" s="491"/>
      <c r="P20" s="491">
        <v>43</v>
      </c>
      <c r="Q20" s="491"/>
      <c r="R20" s="500" t="s">
        <v>2079</v>
      </c>
      <c r="S20" s="500"/>
      <c r="T20" s="491">
        <v>2</v>
      </c>
      <c r="U20" s="491"/>
      <c r="V20" s="491">
        <v>18</v>
      </c>
      <c r="W20" s="491"/>
      <c r="X20" s="491">
        <v>17</v>
      </c>
      <c r="Y20" s="491"/>
      <c r="Z20" s="491" t="s">
        <v>80</v>
      </c>
      <c r="AA20" s="491"/>
    </row>
    <row r="21" spans="1:30" ht="14.25" customHeight="1">
      <c r="B21" s="56">
        <v>8</v>
      </c>
      <c r="C21" s="52"/>
      <c r="D21" s="498">
        <v>27.6</v>
      </c>
      <c r="E21" s="499"/>
      <c r="F21" s="499">
        <v>35.9</v>
      </c>
      <c r="G21" s="499"/>
      <c r="H21" s="500" t="s">
        <v>2076</v>
      </c>
      <c r="I21" s="500"/>
      <c r="J21" s="499">
        <v>22.3</v>
      </c>
      <c r="K21" s="499"/>
      <c r="L21" s="500" t="s">
        <v>44</v>
      </c>
      <c r="M21" s="500"/>
      <c r="N21" s="491">
        <v>74</v>
      </c>
      <c r="O21" s="491"/>
      <c r="P21" s="491">
        <v>39</v>
      </c>
      <c r="Q21" s="491"/>
      <c r="R21" s="500" t="s">
        <v>2079</v>
      </c>
      <c r="S21" s="500"/>
      <c r="T21" s="491">
        <v>2</v>
      </c>
      <c r="U21" s="491"/>
      <c r="V21" s="491">
        <v>12</v>
      </c>
      <c r="W21" s="491"/>
      <c r="X21" s="491">
        <v>10</v>
      </c>
      <c r="Y21" s="491"/>
      <c r="Z21" s="491" t="s">
        <v>80</v>
      </c>
      <c r="AA21" s="491"/>
    </row>
    <row r="22" spans="1:30" ht="14.25" customHeight="1">
      <c r="B22" s="56">
        <v>9</v>
      </c>
      <c r="C22" s="52"/>
      <c r="D22" s="498">
        <v>23.2</v>
      </c>
      <c r="E22" s="499"/>
      <c r="F22" s="499">
        <v>30.3</v>
      </c>
      <c r="G22" s="499"/>
      <c r="H22" s="500" t="s">
        <v>1858</v>
      </c>
      <c r="I22" s="500"/>
      <c r="J22" s="499">
        <v>17.8</v>
      </c>
      <c r="K22" s="499"/>
      <c r="L22" s="500" t="s">
        <v>2075</v>
      </c>
      <c r="M22" s="500"/>
      <c r="N22" s="491">
        <v>73</v>
      </c>
      <c r="O22" s="491"/>
      <c r="P22" s="491">
        <v>31</v>
      </c>
      <c r="Q22" s="491"/>
      <c r="R22" s="500" t="s">
        <v>44</v>
      </c>
      <c r="S22" s="500"/>
      <c r="T22" s="491">
        <v>1</v>
      </c>
      <c r="U22" s="491"/>
      <c r="V22" s="491">
        <v>15</v>
      </c>
      <c r="W22" s="491"/>
      <c r="X22" s="491">
        <v>10</v>
      </c>
      <c r="Y22" s="491"/>
      <c r="Z22" s="491" t="s">
        <v>80</v>
      </c>
      <c r="AA22" s="491"/>
    </row>
    <row r="23" spans="1:30" ht="14.25" customHeight="1">
      <c r="B23" s="56">
        <v>10</v>
      </c>
      <c r="C23" s="52"/>
      <c r="D23" s="498">
        <v>18.899999999999999</v>
      </c>
      <c r="E23" s="499"/>
      <c r="F23" s="499">
        <v>27.2</v>
      </c>
      <c r="G23" s="499"/>
      <c r="H23" s="500" t="s">
        <v>729</v>
      </c>
      <c r="I23" s="500"/>
      <c r="J23" s="499">
        <v>9.9</v>
      </c>
      <c r="K23" s="499"/>
      <c r="L23" s="500" t="s">
        <v>2072</v>
      </c>
      <c r="M23" s="500"/>
      <c r="N23" s="491">
        <v>60</v>
      </c>
      <c r="O23" s="491"/>
      <c r="P23" s="491">
        <v>24</v>
      </c>
      <c r="Q23" s="491"/>
      <c r="R23" s="500" t="s">
        <v>2081</v>
      </c>
      <c r="S23" s="500"/>
      <c r="T23" s="491">
        <v>8</v>
      </c>
      <c r="U23" s="491"/>
      <c r="V23" s="491">
        <v>3</v>
      </c>
      <c r="W23" s="491"/>
      <c r="X23" s="491">
        <v>3</v>
      </c>
      <c r="Y23" s="491"/>
      <c r="Z23" s="491" t="s">
        <v>80</v>
      </c>
      <c r="AA23" s="491"/>
    </row>
    <row r="24" spans="1:30" ht="14.25" customHeight="1">
      <c r="B24" s="56">
        <v>11</v>
      </c>
      <c r="C24" s="52"/>
      <c r="D24" s="498">
        <v>15.3</v>
      </c>
      <c r="E24" s="499"/>
      <c r="F24" s="499">
        <v>23.5</v>
      </c>
      <c r="G24" s="499"/>
      <c r="H24" s="500" t="s">
        <v>2077</v>
      </c>
      <c r="I24" s="500"/>
      <c r="J24" s="499">
        <v>4.3</v>
      </c>
      <c r="K24" s="499"/>
      <c r="L24" s="500" t="s">
        <v>2072</v>
      </c>
      <c r="M24" s="500"/>
      <c r="N24" s="491">
        <v>75</v>
      </c>
      <c r="O24" s="491"/>
      <c r="P24" s="491">
        <v>30</v>
      </c>
      <c r="Q24" s="491"/>
      <c r="R24" s="500" t="s">
        <v>729</v>
      </c>
      <c r="S24" s="500"/>
      <c r="T24" s="491">
        <v>1</v>
      </c>
      <c r="U24" s="491"/>
      <c r="V24" s="491">
        <v>15</v>
      </c>
      <c r="W24" s="491"/>
      <c r="X24" s="491">
        <v>14</v>
      </c>
      <c r="Y24" s="491"/>
      <c r="Z24" s="491" t="s">
        <v>80</v>
      </c>
      <c r="AA24" s="491"/>
    </row>
    <row r="25" spans="1:30" ht="14.25" customHeight="1">
      <c r="B25" s="56">
        <v>12</v>
      </c>
      <c r="C25" s="52"/>
      <c r="D25" s="518">
        <v>10.5</v>
      </c>
      <c r="E25" s="519"/>
      <c r="F25" s="519">
        <v>20.5</v>
      </c>
      <c r="G25" s="519"/>
      <c r="H25" s="520" t="s">
        <v>2078</v>
      </c>
      <c r="I25" s="520"/>
      <c r="J25" s="519">
        <v>2.7</v>
      </c>
      <c r="K25" s="519"/>
      <c r="L25" s="520" t="s">
        <v>2075</v>
      </c>
      <c r="M25" s="520"/>
      <c r="N25" s="511">
        <v>65</v>
      </c>
      <c r="O25" s="511"/>
      <c r="P25" s="511">
        <v>29</v>
      </c>
      <c r="Q25" s="511"/>
      <c r="R25" s="520" t="s">
        <v>1875</v>
      </c>
      <c r="S25" s="520"/>
      <c r="T25" s="511">
        <v>1</v>
      </c>
      <c r="U25" s="511"/>
      <c r="V25" s="511">
        <v>6</v>
      </c>
      <c r="W25" s="511"/>
      <c r="X25" s="511">
        <v>7</v>
      </c>
      <c r="Y25" s="511"/>
      <c r="Z25" s="511" t="s">
        <v>80</v>
      </c>
      <c r="AA25" s="511"/>
    </row>
    <row r="26" spans="1:30" ht="14.25" customHeight="1">
      <c r="A26" s="53"/>
      <c r="B26" s="53"/>
      <c r="C26" s="53"/>
      <c r="D26" s="66" t="s">
        <v>1147</v>
      </c>
      <c r="E26" s="69"/>
      <c r="F26" s="69"/>
      <c r="G26" s="69"/>
      <c r="H26" s="69"/>
      <c r="I26" s="69"/>
      <c r="J26" s="69"/>
      <c r="K26" s="69"/>
      <c r="L26" s="66"/>
      <c r="M26" s="66" t="s">
        <v>1237</v>
      </c>
      <c r="N26" s="69"/>
      <c r="O26" s="69"/>
      <c r="P26" s="69"/>
      <c r="Q26" s="69"/>
      <c r="R26" s="69"/>
      <c r="S26" s="69"/>
      <c r="T26" s="69"/>
      <c r="U26" s="80"/>
      <c r="V26" s="69"/>
      <c r="W26" s="81"/>
      <c r="X26" s="82"/>
      <c r="Y26" s="544" t="s">
        <v>1337</v>
      </c>
      <c r="Z26" s="544"/>
      <c r="AA26" s="544"/>
    </row>
    <row r="27" spans="1:30" ht="14.25" customHeight="1">
      <c r="A27" s="482" t="s">
        <v>2066</v>
      </c>
      <c r="B27" s="482"/>
      <c r="C27" s="482"/>
      <c r="D27" s="492" t="s">
        <v>273</v>
      </c>
      <c r="E27" s="547"/>
      <c r="F27" s="493"/>
      <c r="G27" s="492" t="s">
        <v>127</v>
      </c>
      <c r="H27" s="547"/>
      <c r="I27" s="493"/>
      <c r="J27" s="492" t="s">
        <v>200</v>
      </c>
      <c r="K27" s="547"/>
      <c r="L27" s="493"/>
      <c r="M27" s="492" t="s">
        <v>70</v>
      </c>
      <c r="N27" s="547"/>
      <c r="O27" s="493"/>
      <c r="P27" s="71" t="s">
        <v>2086</v>
      </c>
      <c r="Q27" s="73"/>
      <c r="R27" s="74"/>
      <c r="S27" s="77"/>
      <c r="T27" s="77"/>
      <c r="U27" s="77"/>
      <c r="V27" s="77"/>
      <c r="W27" s="77"/>
      <c r="X27" s="74"/>
      <c r="Y27" s="545"/>
      <c r="Z27" s="545"/>
      <c r="AA27" s="545"/>
    </row>
    <row r="28" spans="1:30" ht="14.25" customHeight="1">
      <c r="A28" s="57"/>
      <c r="B28" s="57"/>
      <c r="C28" s="57"/>
      <c r="D28" s="494"/>
      <c r="E28" s="548"/>
      <c r="F28" s="495"/>
      <c r="G28" s="494"/>
      <c r="H28" s="548"/>
      <c r="I28" s="495"/>
      <c r="J28" s="494"/>
      <c r="K28" s="548"/>
      <c r="L28" s="495"/>
      <c r="M28" s="494"/>
      <c r="N28" s="548"/>
      <c r="O28" s="495"/>
      <c r="P28" s="512" t="s">
        <v>1933</v>
      </c>
      <c r="Q28" s="513"/>
      <c r="R28" s="514"/>
      <c r="S28" s="512" t="s">
        <v>2090</v>
      </c>
      <c r="T28" s="513"/>
      <c r="U28" s="514"/>
      <c r="V28" s="512" t="s">
        <v>200</v>
      </c>
      <c r="W28" s="513"/>
      <c r="X28" s="514"/>
      <c r="Y28" s="546"/>
      <c r="Z28" s="546"/>
      <c r="AA28" s="546"/>
    </row>
    <row r="29" spans="1:30" ht="14.25" customHeight="1">
      <c r="A29" s="54" t="s">
        <v>361</v>
      </c>
      <c r="B29" s="54">
        <v>23</v>
      </c>
      <c r="C29" s="62" t="s">
        <v>245</v>
      </c>
      <c r="D29" s="484">
        <v>2562.5</v>
      </c>
      <c r="E29" s="485"/>
      <c r="F29" s="485"/>
      <c r="G29" s="515">
        <v>429.5</v>
      </c>
      <c r="H29" s="515"/>
      <c r="I29" s="515"/>
      <c r="J29" s="488">
        <v>41537</v>
      </c>
      <c r="K29" s="488"/>
      <c r="L29" s="488"/>
      <c r="M29" s="485">
        <v>3.5</v>
      </c>
      <c r="N29" s="485"/>
      <c r="O29" s="485"/>
      <c r="P29" s="516" t="s">
        <v>294</v>
      </c>
      <c r="Q29" s="516"/>
      <c r="R29" s="516"/>
      <c r="S29" s="515">
        <v>16.7</v>
      </c>
      <c r="T29" s="515"/>
      <c r="U29" s="515"/>
      <c r="V29" s="488" t="s">
        <v>299</v>
      </c>
      <c r="W29" s="488"/>
      <c r="X29" s="488"/>
      <c r="Y29" s="517">
        <v>2124.3000000000002</v>
      </c>
      <c r="Z29" s="517"/>
      <c r="AA29" s="517"/>
      <c r="AB29" s="84"/>
      <c r="AC29" s="68"/>
      <c r="AD29" s="68"/>
    </row>
    <row r="30" spans="1:30" ht="14.25" customHeight="1">
      <c r="B30" s="56">
        <v>24</v>
      </c>
      <c r="C30" s="52"/>
      <c r="D30" s="498">
        <v>1639</v>
      </c>
      <c r="E30" s="499"/>
      <c r="F30" s="499"/>
      <c r="G30" s="521">
        <v>151.5</v>
      </c>
      <c r="H30" s="521"/>
      <c r="I30" s="521"/>
      <c r="J30" s="504">
        <v>41081</v>
      </c>
      <c r="K30" s="504"/>
      <c r="L30" s="504"/>
      <c r="M30" s="499">
        <v>3.7</v>
      </c>
      <c r="N30" s="499"/>
      <c r="O30" s="499"/>
      <c r="P30" s="522" t="s">
        <v>303</v>
      </c>
      <c r="Q30" s="522"/>
      <c r="R30" s="522"/>
      <c r="S30" s="521">
        <v>17.5</v>
      </c>
      <c r="T30" s="521"/>
      <c r="U30" s="521"/>
      <c r="V30" s="502" t="s">
        <v>191</v>
      </c>
      <c r="W30" s="502"/>
      <c r="X30" s="502"/>
      <c r="Y30" s="523">
        <v>1995.6</v>
      </c>
      <c r="Z30" s="523"/>
      <c r="AA30" s="523"/>
      <c r="AB30" s="83"/>
      <c r="AC30" s="68"/>
      <c r="AD30" s="68"/>
    </row>
    <row r="31" spans="1:30" ht="14.25" customHeight="1">
      <c r="B31" s="56">
        <v>25</v>
      </c>
      <c r="C31" s="52"/>
      <c r="D31" s="498">
        <v>1949</v>
      </c>
      <c r="E31" s="499"/>
      <c r="F31" s="499"/>
      <c r="G31" s="521">
        <v>319.5</v>
      </c>
      <c r="H31" s="521"/>
      <c r="I31" s="521"/>
      <c r="J31" s="504">
        <v>42262</v>
      </c>
      <c r="K31" s="504"/>
      <c r="L31" s="504"/>
      <c r="M31" s="499">
        <v>3.2</v>
      </c>
      <c r="N31" s="499"/>
      <c r="O31" s="499"/>
      <c r="P31" s="522" t="s">
        <v>305</v>
      </c>
      <c r="Q31" s="522"/>
      <c r="R31" s="522"/>
      <c r="S31" s="521">
        <v>13</v>
      </c>
      <c r="T31" s="521"/>
      <c r="U31" s="521"/>
      <c r="V31" s="500" t="s">
        <v>310</v>
      </c>
      <c r="W31" s="500"/>
      <c r="X31" s="500"/>
      <c r="Y31" s="524">
        <v>2326.8000000000002</v>
      </c>
      <c r="Z31" s="524"/>
      <c r="AA31" s="524"/>
      <c r="AB31" s="84"/>
      <c r="AC31" s="68"/>
      <c r="AD31" s="68"/>
    </row>
    <row r="32" spans="1:30" ht="14.25" customHeight="1">
      <c r="B32" s="56">
        <v>26</v>
      </c>
      <c r="C32" s="52"/>
      <c r="D32" s="498">
        <v>2534</v>
      </c>
      <c r="E32" s="499"/>
      <c r="F32" s="499"/>
      <c r="G32" s="521">
        <v>314</v>
      </c>
      <c r="H32" s="521"/>
      <c r="I32" s="521"/>
      <c r="J32" s="504">
        <v>42584</v>
      </c>
      <c r="K32" s="504"/>
      <c r="L32" s="504"/>
      <c r="M32" s="499">
        <v>3.1</v>
      </c>
      <c r="N32" s="499"/>
      <c r="O32" s="499"/>
      <c r="P32" s="522" t="s">
        <v>303</v>
      </c>
      <c r="Q32" s="522"/>
      <c r="R32" s="522"/>
      <c r="S32" s="521">
        <v>21.2</v>
      </c>
      <c r="T32" s="521"/>
      <c r="U32" s="521"/>
      <c r="V32" s="500" t="s">
        <v>567</v>
      </c>
      <c r="W32" s="500"/>
      <c r="X32" s="500"/>
      <c r="Y32" s="523">
        <v>2098</v>
      </c>
      <c r="Z32" s="523"/>
      <c r="AA32" s="523"/>
      <c r="AB32" s="83"/>
      <c r="AC32" s="83"/>
      <c r="AD32" s="83"/>
    </row>
    <row r="33" spans="1:35" s="50" customFormat="1" ht="14.25" customHeight="1">
      <c r="A33" s="55"/>
      <c r="B33" s="60">
        <v>27</v>
      </c>
      <c r="C33" s="63"/>
      <c r="D33" s="505">
        <v>1985.5</v>
      </c>
      <c r="E33" s="506"/>
      <c r="F33" s="506"/>
      <c r="G33" s="525">
        <v>135</v>
      </c>
      <c r="H33" s="525"/>
      <c r="I33" s="525"/>
      <c r="J33" s="526">
        <v>43079</v>
      </c>
      <c r="K33" s="526"/>
      <c r="L33" s="526"/>
      <c r="M33" s="506">
        <v>3.1</v>
      </c>
      <c r="N33" s="506"/>
      <c r="O33" s="506"/>
      <c r="P33" s="527" t="s">
        <v>2087</v>
      </c>
      <c r="Q33" s="527"/>
      <c r="R33" s="527"/>
      <c r="S33" s="525">
        <v>18.100000000000001</v>
      </c>
      <c r="T33" s="525"/>
      <c r="U33" s="525"/>
      <c r="V33" s="507" t="s">
        <v>2093</v>
      </c>
      <c r="W33" s="507"/>
      <c r="X33" s="507"/>
      <c r="Y33" s="528">
        <v>2065.1</v>
      </c>
      <c r="Z33" s="528"/>
      <c r="AA33" s="528"/>
      <c r="AB33" s="85"/>
      <c r="AC33" s="88"/>
      <c r="AD33" s="88"/>
      <c r="AE33" s="55"/>
      <c r="AF33" s="529"/>
      <c r="AG33" s="529"/>
      <c r="AH33" s="55"/>
      <c r="AI33" s="55"/>
    </row>
    <row r="34" spans="1:35" ht="14.25" customHeight="1">
      <c r="B34" s="56"/>
      <c r="C34" s="52"/>
      <c r="D34" s="530"/>
      <c r="E34" s="482"/>
      <c r="F34" s="482"/>
      <c r="G34" s="531"/>
      <c r="H34" s="531"/>
      <c r="I34" s="531"/>
      <c r="J34" s="504"/>
      <c r="K34" s="504"/>
      <c r="L34" s="504"/>
      <c r="M34" s="491"/>
      <c r="N34" s="491"/>
      <c r="O34" s="491"/>
      <c r="P34" s="522"/>
      <c r="Q34" s="522"/>
      <c r="R34" s="522"/>
      <c r="S34" s="521"/>
      <c r="T34" s="521"/>
      <c r="U34" s="521"/>
      <c r="V34" s="532"/>
      <c r="W34" s="532"/>
      <c r="X34" s="532"/>
      <c r="Y34" s="533"/>
      <c r="Z34" s="533"/>
      <c r="AA34" s="533"/>
      <c r="AB34" s="86"/>
      <c r="AC34" s="83"/>
      <c r="AD34" s="83"/>
    </row>
    <row r="35" spans="1:35" ht="14.25" customHeight="1">
      <c r="A35" s="56" t="s">
        <v>2067</v>
      </c>
      <c r="B35" s="56">
        <v>1</v>
      </c>
      <c r="C35" s="52" t="s">
        <v>265</v>
      </c>
      <c r="D35" s="534">
        <v>80</v>
      </c>
      <c r="E35" s="521"/>
      <c r="F35" s="521"/>
      <c r="G35" s="521">
        <v>42</v>
      </c>
      <c r="H35" s="521"/>
      <c r="I35" s="521"/>
      <c r="J35" s="500" t="s">
        <v>2079</v>
      </c>
      <c r="K35" s="500"/>
      <c r="L35" s="500"/>
      <c r="M35" s="499">
        <v>3.6</v>
      </c>
      <c r="N35" s="499"/>
      <c r="O35" s="499"/>
      <c r="P35" s="522" t="s">
        <v>2088</v>
      </c>
      <c r="Q35" s="522"/>
      <c r="R35" s="522"/>
      <c r="S35" s="521">
        <v>11.6</v>
      </c>
      <c r="T35" s="521"/>
      <c r="U35" s="521"/>
      <c r="V35" s="500" t="s">
        <v>2076</v>
      </c>
      <c r="W35" s="500"/>
      <c r="X35" s="500"/>
      <c r="Y35" s="499">
        <v>146.19999999999999</v>
      </c>
      <c r="Z35" s="499"/>
      <c r="AA35" s="499"/>
      <c r="AB35" s="68"/>
      <c r="AC35" s="68"/>
      <c r="AD35" s="68"/>
    </row>
    <row r="36" spans="1:35" ht="14.25" customHeight="1">
      <c r="B36" s="56">
        <v>2</v>
      </c>
      <c r="C36" s="52"/>
      <c r="D36" s="534">
        <v>23.5</v>
      </c>
      <c r="E36" s="521"/>
      <c r="F36" s="521"/>
      <c r="G36" s="499">
        <v>15</v>
      </c>
      <c r="H36" s="499"/>
      <c r="I36" s="499"/>
      <c r="J36" s="500" t="s">
        <v>1875</v>
      </c>
      <c r="K36" s="500"/>
      <c r="L36" s="500"/>
      <c r="M36" s="499">
        <v>3.7</v>
      </c>
      <c r="N36" s="499"/>
      <c r="O36" s="499"/>
      <c r="P36" s="522" t="s">
        <v>2088</v>
      </c>
      <c r="Q36" s="522"/>
      <c r="R36" s="522"/>
      <c r="S36" s="499">
        <v>11.2</v>
      </c>
      <c r="T36" s="499"/>
      <c r="U36" s="499"/>
      <c r="V36" s="500" t="s">
        <v>2077</v>
      </c>
      <c r="W36" s="500"/>
      <c r="X36" s="500"/>
      <c r="Y36" s="499">
        <v>172.1</v>
      </c>
      <c r="Z36" s="499"/>
      <c r="AA36" s="499"/>
      <c r="AB36" s="68"/>
      <c r="AC36" s="68"/>
      <c r="AD36" s="68"/>
    </row>
    <row r="37" spans="1:35" ht="14.25" customHeight="1">
      <c r="B37" s="56">
        <v>3</v>
      </c>
      <c r="C37" s="52"/>
      <c r="D37" s="534">
        <v>153</v>
      </c>
      <c r="E37" s="521"/>
      <c r="F37" s="521"/>
      <c r="G37" s="499">
        <v>53.5</v>
      </c>
      <c r="H37" s="499"/>
      <c r="I37" s="499"/>
      <c r="J37" s="500" t="s">
        <v>2080</v>
      </c>
      <c r="K37" s="500"/>
      <c r="L37" s="500"/>
      <c r="M37" s="499">
        <v>3</v>
      </c>
      <c r="N37" s="499"/>
      <c r="O37" s="499"/>
      <c r="P37" s="522" t="s">
        <v>2088</v>
      </c>
      <c r="Q37" s="522"/>
      <c r="R37" s="522"/>
      <c r="S37" s="521">
        <v>10.9</v>
      </c>
      <c r="T37" s="521"/>
      <c r="U37" s="521"/>
      <c r="V37" s="500" t="s">
        <v>1936</v>
      </c>
      <c r="W37" s="500"/>
      <c r="X37" s="500"/>
      <c r="Y37" s="499">
        <v>193</v>
      </c>
      <c r="Z37" s="499"/>
      <c r="AA37" s="499"/>
      <c r="AB37" s="68"/>
      <c r="AC37" s="68"/>
      <c r="AD37" s="68"/>
    </row>
    <row r="38" spans="1:35" ht="14.25" customHeight="1">
      <c r="B38" s="56">
        <v>4</v>
      </c>
      <c r="C38" s="52"/>
      <c r="D38" s="534">
        <v>122</v>
      </c>
      <c r="E38" s="521"/>
      <c r="F38" s="521"/>
      <c r="G38" s="499">
        <v>31</v>
      </c>
      <c r="H38" s="499"/>
      <c r="I38" s="499"/>
      <c r="J38" s="500" t="s">
        <v>1936</v>
      </c>
      <c r="K38" s="500"/>
      <c r="L38" s="500"/>
      <c r="M38" s="499">
        <v>3.2</v>
      </c>
      <c r="N38" s="499"/>
      <c r="O38" s="499"/>
      <c r="P38" s="522" t="s">
        <v>1907</v>
      </c>
      <c r="Q38" s="522"/>
      <c r="R38" s="522"/>
      <c r="S38" s="521">
        <v>10.1</v>
      </c>
      <c r="T38" s="521"/>
      <c r="U38" s="521"/>
      <c r="V38" s="500" t="s">
        <v>1192</v>
      </c>
      <c r="W38" s="500"/>
      <c r="X38" s="500"/>
      <c r="Y38" s="499">
        <v>145</v>
      </c>
      <c r="Z38" s="499"/>
      <c r="AA38" s="499"/>
      <c r="AB38" s="68"/>
      <c r="AC38" s="68"/>
      <c r="AD38" s="68"/>
    </row>
    <row r="39" spans="1:35" ht="14.25" customHeight="1">
      <c r="B39" s="56">
        <v>5</v>
      </c>
      <c r="C39" s="52"/>
      <c r="D39" s="534">
        <v>54</v>
      </c>
      <c r="E39" s="521"/>
      <c r="F39" s="521"/>
      <c r="G39" s="499">
        <v>40.5</v>
      </c>
      <c r="H39" s="499"/>
      <c r="I39" s="499"/>
      <c r="J39" s="500" t="s">
        <v>584</v>
      </c>
      <c r="K39" s="500"/>
      <c r="L39" s="500"/>
      <c r="M39" s="499">
        <v>3</v>
      </c>
      <c r="N39" s="499"/>
      <c r="O39" s="499"/>
      <c r="P39" s="522" t="s">
        <v>2087</v>
      </c>
      <c r="Q39" s="522"/>
      <c r="R39" s="522"/>
      <c r="S39" s="521">
        <v>13.2</v>
      </c>
      <c r="T39" s="521"/>
      <c r="U39" s="521"/>
      <c r="V39" s="500" t="s">
        <v>584</v>
      </c>
      <c r="W39" s="500"/>
      <c r="X39" s="500"/>
      <c r="Y39" s="499">
        <v>246.8</v>
      </c>
      <c r="Z39" s="499"/>
      <c r="AA39" s="499"/>
      <c r="AB39" s="68"/>
      <c r="AC39" s="68"/>
      <c r="AD39" s="68"/>
    </row>
    <row r="40" spans="1:35" ht="14.25" customHeight="1">
      <c r="B40" s="56">
        <v>6</v>
      </c>
      <c r="C40" s="52"/>
      <c r="D40" s="534">
        <v>150</v>
      </c>
      <c r="E40" s="521"/>
      <c r="F40" s="521"/>
      <c r="G40" s="499">
        <v>24</v>
      </c>
      <c r="H40" s="499"/>
      <c r="I40" s="499"/>
      <c r="J40" s="500" t="s">
        <v>2075</v>
      </c>
      <c r="K40" s="500"/>
      <c r="L40" s="500"/>
      <c r="M40" s="499">
        <v>3.1</v>
      </c>
      <c r="N40" s="499"/>
      <c r="O40" s="499"/>
      <c r="P40" s="522" t="s">
        <v>2087</v>
      </c>
      <c r="Q40" s="522"/>
      <c r="R40" s="522"/>
      <c r="S40" s="521">
        <v>10</v>
      </c>
      <c r="T40" s="521"/>
      <c r="U40" s="521"/>
      <c r="V40" s="500" t="s">
        <v>1875</v>
      </c>
      <c r="W40" s="500"/>
      <c r="X40" s="500"/>
      <c r="Y40" s="499">
        <v>133.4</v>
      </c>
      <c r="Z40" s="499"/>
      <c r="AA40" s="499"/>
      <c r="AB40" s="68"/>
      <c r="AC40" s="68"/>
      <c r="AD40" s="68"/>
    </row>
    <row r="41" spans="1:35" ht="14.25" customHeight="1">
      <c r="B41" s="56">
        <v>7</v>
      </c>
      <c r="C41" s="52"/>
      <c r="D41" s="534">
        <v>401</v>
      </c>
      <c r="E41" s="521"/>
      <c r="F41" s="521"/>
      <c r="G41" s="499">
        <v>132.5</v>
      </c>
      <c r="H41" s="499"/>
      <c r="I41" s="499"/>
      <c r="J41" s="500" t="s">
        <v>2081</v>
      </c>
      <c r="K41" s="500"/>
      <c r="L41" s="500"/>
      <c r="M41" s="499">
        <v>3.3</v>
      </c>
      <c r="N41" s="499"/>
      <c r="O41" s="499"/>
      <c r="P41" s="522" t="s">
        <v>2087</v>
      </c>
      <c r="Q41" s="522"/>
      <c r="R41" s="522"/>
      <c r="S41" s="521">
        <v>18.100000000000001</v>
      </c>
      <c r="T41" s="521"/>
      <c r="U41" s="521"/>
      <c r="V41" s="500" t="s">
        <v>1210</v>
      </c>
      <c r="W41" s="500"/>
      <c r="X41" s="500"/>
      <c r="Y41" s="499">
        <v>156.9</v>
      </c>
      <c r="Z41" s="499"/>
      <c r="AA41" s="499"/>
      <c r="AB41" s="68"/>
      <c r="AC41" s="68"/>
      <c r="AD41" s="68"/>
    </row>
    <row r="42" spans="1:35" ht="14.25" customHeight="1">
      <c r="B42" s="56">
        <v>8</v>
      </c>
      <c r="C42" s="52"/>
      <c r="D42" s="534">
        <v>290</v>
      </c>
      <c r="E42" s="521"/>
      <c r="F42" s="521"/>
      <c r="G42" s="499">
        <v>117.5</v>
      </c>
      <c r="H42" s="499"/>
      <c r="I42" s="499"/>
      <c r="J42" s="500" t="s">
        <v>2081</v>
      </c>
      <c r="K42" s="500"/>
      <c r="L42" s="500"/>
      <c r="M42" s="499">
        <v>2.6</v>
      </c>
      <c r="N42" s="499"/>
      <c r="O42" s="499"/>
      <c r="P42" s="522" t="s">
        <v>2087</v>
      </c>
      <c r="Q42" s="522"/>
      <c r="R42" s="522"/>
      <c r="S42" s="521">
        <v>16.600000000000001</v>
      </c>
      <c r="T42" s="521"/>
      <c r="U42" s="521"/>
      <c r="V42" s="500" t="s">
        <v>1977</v>
      </c>
      <c r="W42" s="500"/>
      <c r="X42" s="500"/>
      <c r="Y42" s="499">
        <v>208.4</v>
      </c>
      <c r="Z42" s="499"/>
      <c r="AA42" s="499"/>
      <c r="AB42" s="68"/>
      <c r="AC42" s="68"/>
      <c r="AD42" s="68"/>
    </row>
    <row r="43" spans="1:35" ht="14.25" customHeight="1">
      <c r="B43" s="56">
        <v>9</v>
      </c>
      <c r="C43" s="52"/>
      <c r="D43" s="534">
        <v>232.5</v>
      </c>
      <c r="E43" s="521"/>
      <c r="F43" s="521"/>
      <c r="G43" s="499">
        <v>83</v>
      </c>
      <c r="H43" s="499"/>
      <c r="I43" s="499"/>
      <c r="J43" s="500" t="s">
        <v>2076</v>
      </c>
      <c r="K43" s="500"/>
      <c r="L43" s="500"/>
      <c r="M43" s="499">
        <v>2.8</v>
      </c>
      <c r="N43" s="499"/>
      <c r="O43" s="499"/>
      <c r="P43" s="522" t="s">
        <v>2087</v>
      </c>
      <c r="Q43" s="522"/>
      <c r="R43" s="522"/>
      <c r="S43" s="521">
        <v>10</v>
      </c>
      <c r="T43" s="521"/>
      <c r="U43" s="521"/>
      <c r="V43" s="500" t="s">
        <v>2084</v>
      </c>
      <c r="W43" s="500"/>
      <c r="X43" s="500"/>
      <c r="Y43" s="499">
        <v>156.4</v>
      </c>
      <c r="Z43" s="499"/>
      <c r="AA43" s="499"/>
      <c r="AB43" s="68"/>
      <c r="AC43" s="68"/>
      <c r="AD43" s="68"/>
    </row>
    <row r="44" spans="1:35" ht="14.25" customHeight="1">
      <c r="B44" s="56">
        <v>10</v>
      </c>
      <c r="C44" s="52"/>
      <c r="D44" s="534">
        <v>11</v>
      </c>
      <c r="E44" s="521"/>
      <c r="F44" s="521"/>
      <c r="G44" s="499">
        <v>8</v>
      </c>
      <c r="H44" s="499"/>
      <c r="I44" s="499"/>
      <c r="J44" s="500" t="s">
        <v>2076</v>
      </c>
      <c r="K44" s="500"/>
      <c r="L44" s="500"/>
      <c r="M44" s="499">
        <v>3.1</v>
      </c>
      <c r="N44" s="499"/>
      <c r="O44" s="499"/>
      <c r="P44" s="522" t="s">
        <v>2087</v>
      </c>
      <c r="Q44" s="522"/>
      <c r="R44" s="522"/>
      <c r="S44" s="521">
        <v>9.6999999999999993</v>
      </c>
      <c r="T44" s="521"/>
      <c r="U44" s="521"/>
      <c r="V44" s="500" t="s">
        <v>2076</v>
      </c>
      <c r="W44" s="500"/>
      <c r="X44" s="500"/>
      <c r="Y44" s="499">
        <v>241.7</v>
      </c>
      <c r="Z44" s="499"/>
      <c r="AA44" s="499"/>
      <c r="AB44" s="68"/>
      <c r="AC44" s="68"/>
      <c r="AD44" s="68"/>
    </row>
    <row r="45" spans="1:35" ht="14.25" customHeight="1">
      <c r="B45" s="56">
        <v>11</v>
      </c>
      <c r="C45" s="52"/>
      <c r="D45" s="534">
        <v>184</v>
      </c>
      <c r="E45" s="521"/>
      <c r="F45" s="521"/>
      <c r="G45" s="499">
        <v>61.5</v>
      </c>
      <c r="H45" s="499"/>
      <c r="I45" s="499"/>
      <c r="J45" s="500" t="s">
        <v>2082</v>
      </c>
      <c r="K45" s="500"/>
      <c r="L45" s="500"/>
      <c r="M45" s="499">
        <v>2.4</v>
      </c>
      <c r="N45" s="499"/>
      <c r="O45" s="499"/>
      <c r="P45" s="522" t="s">
        <v>2087</v>
      </c>
      <c r="Q45" s="522"/>
      <c r="R45" s="522"/>
      <c r="S45" s="521">
        <v>9.9</v>
      </c>
      <c r="T45" s="521"/>
      <c r="U45" s="521"/>
      <c r="V45" s="500" t="s">
        <v>2082</v>
      </c>
      <c r="W45" s="500"/>
      <c r="X45" s="500"/>
      <c r="Y45" s="499">
        <v>97.6</v>
      </c>
      <c r="Z45" s="499"/>
      <c r="AA45" s="499"/>
      <c r="AB45" s="68"/>
      <c r="AC45" s="68"/>
      <c r="AD45" s="68"/>
    </row>
    <row r="46" spans="1:35" ht="14.25" customHeight="1">
      <c r="B46" s="61">
        <v>12</v>
      </c>
      <c r="C46" s="52"/>
      <c r="D46" s="535">
        <v>284.5</v>
      </c>
      <c r="E46" s="536"/>
      <c r="F46" s="536"/>
      <c r="G46" s="519">
        <v>135</v>
      </c>
      <c r="H46" s="519"/>
      <c r="I46" s="519"/>
      <c r="J46" s="520" t="s">
        <v>1936</v>
      </c>
      <c r="K46" s="520"/>
      <c r="L46" s="520"/>
      <c r="M46" s="519">
        <v>3.1</v>
      </c>
      <c r="N46" s="519"/>
      <c r="O46" s="519"/>
      <c r="P46" s="537" t="s">
        <v>2087</v>
      </c>
      <c r="Q46" s="537"/>
      <c r="R46" s="537"/>
      <c r="S46" s="536">
        <v>11</v>
      </c>
      <c r="T46" s="536"/>
      <c r="U46" s="536"/>
      <c r="V46" s="520" t="s">
        <v>2078</v>
      </c>
      <c r="W46" s="520"/>
      <c r="X46" s="520"/>
      <c r="Y46" s="519">
        <v>167.6</v>
      </c>
      <c r="Z46" s="519"/>
      <c r="AA46" s="519"/>
      <c r="AB46" s="68"/>
    </row>
    <row r="47" spans="1:35" ht="14.25" customHeight="1">
      <c r="A47" s="58" t="s">
        <v>1179</v>
      </c>
      <c r="B47" s="56"/>
      <c r="C47" s="58"/>
      <c r="D47" s="53"/>
      <c r="E47" s="53"/>
      <c r="F47" s="53"/>
      <c r="G47" s="53"/>
      <c r="H47" s="53"/>
      <c r="I47" s="53"/>
      <c r="J47" s="53"/>
      <c r="K47" s="53"/>
      <c r="L47" s="53"/>
      <c r="M47" s="53"/>
      <c r="N47" s="53"/>
      <c r="O47" s="53"/>
      <c r="P47" s="53"/>
      <c r="Q47" s="53"/>
      <c r="R47" s="53"/>
      <c r="S47" s="53"/>
      <c r="T47" s="53"/>
      <c r="U47" s="53"/>
      <c r="V47" s="53"/>
      <c r="W47" s="53"/>
      <c r="X47" s="53"/>
      <c r="Y47" s="53"/>
      <c r="Z47" s="53"/>
      <c r="AB47" s="59"/>
    </row>
    <row r="48" spans="1:35" ht="15.75" customHeight="1">
      <c r="A48" s="59" t="s">
        <v>2068</v>
      </c>
      <c r="C48" s="52"/>
      <c r="AB48" s="59"/>
    </row>
    <row r="49" spans="1:28" ht="14.25" customHeight="1">
      <c r="A49" s="59" t="s">
        <v>2069</v>
      </c>
      <c r="C49" s="52"/>
      <c r="AB49" s="59"/>
    </row>
    <row r="50" spans="1:28" ht="14.25" customHeight="1">
      <c r="A50" s="59" t="s">
        <v>2070</v>
      </c>
    </row>
  </sheetData>
  <mergeCells count="384">
    <mergeCell ref="X6:Y7"/>
    <mergeCell ref="Z6:AA7"/>
    <mergeCell ref="Y26:AA28"/>
    <mergeCell ref="D27:F28"/>
    <mergeCell ref="G27:I28"/>
    <mergeCell ref="J27:L28"/>
    <mergeCell ref="M27:O28"/>
    <mergeCell ref="D45:F45"/>
    <mergeCell ref="G45:I45"/>
    <mergeCell ref="J45:L45"/>
    <mergeCell ref="M45:O45"/>
    <mergeCell ref="P45:R45"/>
    <mergeCell ref="S45:U45"/>
    <mergeCell ref="V45:X45"/>
    <mergeCell ref="Y45:AA45"/>
    <mergeCell ref="D41:F41"/>
    <mergeCell ref="G41:I41"/>
    <mergeCell ref="J41:L41"/>
    <mergeCell ref="M41:O41"/>
    <mergeCell ref="P41:R41"/>
    <mergeCell ref="S41:U41"/>
    <mergeCell ref="V41:X41"/>
    <mergeCell ref="Y41:AA41"/>
    <mergeCell ref="D42:F42"/>
    <mergeCell ref="D46:F46"/>
    <mergeCell ref="G46:I46"/>
    <mergeCell ref="J46:L46"/>
    <mergeCell ref="M46:O46"/>
    <mergeCell ref="P46:R46"/>
    <mergeCell ref="S46:U46"/>
    <mergeCell ref="V46:X46"/>
    <mergeCell ref="Y46:AA46"/>
    <mergeCell ref="D43:F43"/>
    <mergeCell ref="G43:I43"/>
    <mergeCell ref="J43:L43"/>
    <mergeCell ref="M43:O43"/>
    <mergeCell ref="P43:R43"/>
    <mergeCell ref="S43:U43"/>
    <mergeCell ref="V43:X43"/>
    <mergeCell ref="Y43:AA43"/>
    <mergeCell ref="D44:F44"/>
    <mergeCell ref="G44:I44"/>
    <mergeCell ref="J44:L44"/>
    <mergeCell ref="M44:O44"/>
    <mergeCell ref="P44:R44"/>
    <mergeCell ref="S44:U44"/>
    <mergeCell ref="V44:X44"/>
    <mergeCell ref="Y44:AA44"/>
    <mergeCell ref="G42:I42"/>
    <mergeCell ref="J42:L42"/>
    <mergeCell ref="M42:O42"/>
    <mergeCell ref="P42:R42"/>
    <mergeCell ref="S42:U42"/>
    <mergeCell ref="V42:X42"/>
    <mergeCell ref="Y42:AA42"/>
    <mergeCell ref="D39:F39"/>
    <mergeCell ref="G39:I39"/>
    <mergeCell ref="J39:L39"/>
    <mergeCell ref="M39:O39"/>
    <mergeCell ref="P39:R39"/>
    <mergeCell ref="S39:U39"/>
    <mergeCell ref="V39:X39"/>
    <mergeCell ref="Y39:AA39"/>
    <mergeCell ref="D40:F40"/>
    <mergeCell ref="G40:I40"/>
    <mergeCell ref="J40:L40"/>
    <mergeCell ref="M40:O40"/>
    <mergeCell ref="P40:R40"/>
    <mergeCell ref="S40:U40"/>
    <mergeCell ref="V40:X40"/>
    <mergeCell ref="Y40:AA40"/>
    <mergeCell ref="D37:F37"/>
    <mergeCell ref="G37:I37"/>
    <mergeCell ref="J37:L37"/>
    <mergeCell ref="M37:O37"/>
    <mergeCell ref="P37:R37"/>
    <mergeCell ref="S37:U37"/>
    <mergeCell ref="V37:X37"/>
    <mergeCell ref="Y37:AA37"/>
    <mergeCell ref="D38:F38"/>
    <mergeCell ref="G38:I38"/>
    <mergeCell ref="J38:L38"/>
    <mergeCell ref="M38:O38"/>
    <mergeCell ref="P38:R38"/>
    <mergeCell ref="S38:U38"/>
    <mergeCell ref="V38:X38"/>
    <mergeCell ref="Y38:AA38"/>
    <mergeCell ref="D35:F35"/>
    <mergeCell ref="G35:I35"/>
    <mergeCell ref="J35:L35"/>
    <mergeCell ref="M35:O35"/>
    <mergeCell ref="P35:R35"/>
    <mergeCell ref="S35:U35"/>
    <mergeCell ref="V35:X35"/>
    <mergeCell ref="Y35:AA35"/>
    <mergeCell ref="D36:F36"/>
    <mergeCell ref="G36:I36"/>
    <mergeCell ref="J36:L36"/>
    <mergeCell ref="M36:O36"/>
    <mergeCell ref="P36:R36"/>
    <mergeCell ref="S36:U36"/>
    <mergeCell ref="V36:X36"/>
    <mergeCell ref="Y36:AA36"/>
    <mergeCell ref="AF33:AG33"/>
    <mergeCell ref="D34:F34"/>
    <mergeCell ref="G34:I34"/>
    <mergeCell ref="J34:L34"/>
    <mergeCell ref="M34:O34"/>
    <mergeCell ref="P34:R34"/>
    <mergeCell ref="S34:U34"/>
    <mergeCell ref="V34:X34"/>
    <mergeCell ref="Y34:AA34"/>
    <mergeCell ref="D32:F32"/>
    <mergeCell ref="G32:I32"/>
    <mergeCell ref="J32:L32"/>
    <mergeCell ref="M32:O32"/>
    <mergeCell ref="P32:R32"/>
    <mergeCell ref="S32:U32"/>
    <mergeCell ref="V32:X32"/>
    <mergeCell ref="Y32:AA32"/>
    <mergeCell ref="D33:F33"/>
    <mergeCell ref="G33:I33"/>
    <mergeCell ref="J33:L33"/>
    <mergeCell ref="M33:O33"/>
    <mergeCell ref="P33:R33"/>
    <mergeCell ref="S33:U33"/>
    <mergeCell ref="V33:X33"/>
    <mergeCell ref="Y33:AA33"/>
    <mergeCell ref="D30:F30"/>
    <mergeCell ref="G30:I30"/>
    <mergeCell ref="J30:L30"/>
    <mergeCell ref="M30:O30"/>
    <mergeCell ref="P30:R30"/>
    <mergeCell ref="S30:U30"/>
    <mergeCell ref="V30:X30"/>
    <mergeCell ref="Y30:AA30"/>
    <mergeCell ref="D31:F31"/>
    <mergeCell ref="G31:I31"/>
    <mergeCell ref="J31:L31"/>
    <mergeCell ref="M31:O31"/>
    <mergeCell ref="P31:R31"/>
    <mergeCell ref="S31:U31"/>
    <mergeCell ref="V31:X31"/>
    <mergeCell ref="Y31:AA31"/>
    <mergeCell ref="V25:W25"/>
    <mergeCell ref="X25:Y25"/>
    <mergeCell ref="Z25:AA25"/>
    <mergeCell ref="A27:C27"/>
    <mergeCell ref="P28:R28"/>
    <mergeCell ref="S28:U28"/>
    <mergeCell ref="V28:X28"/>
    <mergeCell ref="D29:F29"/>
    <mergeCell ref="G29:I29"/>
    <mergeCell ref="J29:L29"/>
    <mergeCell ref="M29:O29"/>
    <mergeCell ref="P29:R29"/>
    <mergeCell ref="S29:U29"/>
    <mergeCell ref="V29:X29"/>
    <mergeCell ref="Y29:AA29"/>
    <mergeCell ref="D25:E25"/>
    <mergeCell ref="F25:G25"/>
    <mergeCell ref="H25:I25"/>
    <mergeCell ref="J25:K25"/>
    <mergeCell ref="L25:M25"/>
    <mergeCell ref="N25:O25"/>
    <mergeCell ref="P25:Q25"/>
    <mergeCell ref="R25:S25"/>
    <mergeCell ref="T25:U25"/>
    <mergeCell ref="V23:W23"/>
    <mergeCell ref="X23:Y23"/>
    <mergeCell ref="Z23:AA23"/>
    <mergeCell ref="D24:E24"/>
    <mergeCell ref="F24:G24"/>
    <mergeCell ref="H24:I24"/>
    <mergeCell ref="J24:K24"/>
    <mergeCell ref="L24:M24"/>
    <mergeCell ref="N24:O24"/>
    <mergeCell ref="P24:Q24"/>
    <mergeCell ref="R24:S24"/>
    <mergeCell ref="T24:U24"/>
    <mergeCell ref="V24:W24"/>
    <mergeCell ref="X24:Y24"/>
    <mergeCell ref="Z24:AA24"/>
    <mergeCell ref="D23:E23"/>
    <mergeCell ref="F23:G23"/>
    <mergeCell ref="H23:I23"/>
    <mergeCell ref="J23:K23"/>
    <mergeCell ref="L23:M23"/>
    <mergeCell ref="N23:O23"/>
    <mergeCell ref="P23:Q23"/>
    <mergeCell ref="R23:S23"/>
    <mergeCell ref="T23:U23"/>
    <mergeCell ref="V21:W21"/>
    <mergeCell ref="X21:Y21"/>
    <mergeCell ref="Z21:AA21"/>
    <mergeCell ref="D22:E22"/>
    <mergeCell ref="F22:G22"/>
    <mergeCell ref="H22:I22"/>
    <mergeCell ref="J22:K22"/>
    <mergeCell ref="L22:M22"/>
    <mergeCell ref="N22:O22"/>
    <mergeCell ref="P22:Q22"/>
    <mergeCell ref="R22:S22"/>
    <mergeCell ref="T22:U22"/>
    <mergeCell ref="V22:W22"/>
    <mergeCell ref="X22:Y22"/>
    <mergeCell ref="Z22:AA22"/>
    <mergeCell ref="D21:E21"/>
    <mergeCell ref="F21:G21"/>
    <mergeCell ref="H21:I21"/>
    <mergeCell ref="J21:K21"/>
    <mergeCell ref="L21:M21"/>
    <mergeCell ref="N21:O21"/>
    <mergeCell ref="P21:Q21"/>
    <mergeCell ref="R21:S21"/>
    <mergeCell ref="T21:U21"/>
    <mergeCell ref="V19:W19"/>
    <mergeCell ref="X19:Y19"/>
    <mergeCell ref="Z19:AA19"/>
    <mergeCell ref="D20:E20"/>
    <mergeCell ref="F20:G20"/>
    <mergeCell ref="H20:I20"/>
    <mergeCell ref="J20:K20"/>
    <mergeCell ref="L20:M20"/>
    <mergeCell ref="N20:O20"/>
    <mergeCell ref="P20:Q20"/>
    <mergeCell ref="R20:S20"/>
    <mergeCell ref="T20:U20"/>
    <mergeCell ref="V20:W20"/>
    <mergeCell ref="X20:Y20"/>
    <mergeCell ref="Z20:AA20"/>
    <mergeCell ref="D19:E19"/>
    <mergeCell ref="F19:G19"/>
    <mergeCell ref="H19:I19"/>
    <mergeCell ref="J19:K19"/>
    <mergeCell ref="L19:M19"/>
    <mergeCell ref="N19:O19"/>
    <mergeCell ref="P19:Q19"/>
    <mergeCell ref="R19:S19"/>
    <mergeCell ref="T19:U19"/>
    <mergeCell ref="V17:W17"/>
    <mergeCell ref="X17:Y17"/>
    <mergeCell ref="Z17:AA17"/>
    <mergeCell ref="D18:E18"/>
    <mergeCell ref="F18:G18"/>
    <mergeCell ref="H18:I18"/>
    <mergeCell ref="J18:K18"/>
    <mergeCell ref="L18:M18"/>
    <mergeCell ref="N18:O18"/>
    <mergeCell ref="P18:Q18"/>
    <mergeCell ref="R18:S18"/>
    <mergeCell ref="T18:U18"/>
    <mergeCell ref="V18:W18"/>
    <mergeCell ref="X18:Y18"/>
    <mergeCell ref="Z18:AA18"/>
    <mergeCell ref="D17:E17"/>
    <mergeCell ref="F17:G17"/>
    <mergeCell ref="H17:I17"/>
    <mergeCell ref="J17:K17"/>
    <mergeCell ref="L17:M17"/>
    <mergeCell ref="N17:O17"/>
    <mergeCell ref="P17:Q17"/>
    <mergeCell ref="R17:S17"/>
    <mergeCell ref="T17:U17"/>
    <mergeCell ref="V15:W15"/>
    <mergeCell ref="X15:Y15"/>
    <mergeCell ref="Z15:AA15"/>
    <mergeCell ref="D16:E16"/>
    <mergeCell ref="F16:G16"/>
    <mergeCell ref="H16:I16"/>
    <mergeCell ref="J16:K16"/>
    <mergeCell ref="L16:M16"/>
    <mergeCell ref="N16:O16"/>
    <mergeCell ref="P16:Q16"/>
    <mergeCell ref="R16:S16"/>
    <mergeCell ref="T16:U16"/>
    <mergeCell ref="V16:W16"/>
    <mergeCell ref="X16:Y16"/>
    <mergeCell ref="Z16:AA16"/>
    <mergeCell ref="D15:E15"/>
    <mergeCell ref="F15:G15"/>
    <mergeCell ref="H15:I15"/>
    <mergeCell ref="J15:K15"/>
    <mergeCell ref="L15:M15"/>
    <mergeCell ref="N15:O15"/>
    <mergeCell ref="P15:Q15"/>
    <mergeCell ref="R15:S15"/>
    <mergeCell ref="T15:U15"/>
    <mergeCell ref="V13:W13"/>
    <mergeCell ref="X13:Y13"/>
    <mergeCell ref="Z13:AA13"/>
    <mergeCell ref="D14:E14"/>
    <mergeCell ref="F14:G14"/>
    <mergeCell ref="H14:I14"/>
    <mergeCell ref="J14:K14"/>
    <mergeCell ref="L14:M14"/>
    <mergeCell ref="N14:O14"/>
    <mergeCell ref="P14:Q14"/>
    <mergeCell ref="R14:S14"/>
    <mergeCell ref="T14:U14"/>
    <mergeCell ref="V14:W14"/>
    <mergeCell ref="X14:Y14"/>
    <mergeCell ref="Z14:AA14"/>
    <mergeCell ref="D13:E13"/>
    <mergeCell ref="F13:G13"/>
    <mergeCell ref="H13:I13"/>
    <mergeCell ref="J13:K13"/>
    <mergeCell ref="L13:M13"/>
    <mergeCell ref="N13:O13"/>
    <mergeCell ref="P13:Q13"/>
    <mergeCell ref="R13:S13"/>
    <mergeCell ref="T13:U13"/>
    <mergeCell ref="V11:W11"/>
    <mergeCell ref="X11:Y11"/>
    <mergeCell ref="Z11:AA11"/>
    <mergeCell ref="D12:E12"/>
    <mergeCell ref="F12:G12"/>
    <mergeCell ref="H12:I12"/>
    <mergeCell ref="J12:K12"/>
    <mergeCell ref="L12:M12"/>
    <mergeCell ref="N12:O12"/>
    <mergeCell ref="P12:Q12"/>
    <mergeCell ref="R12:S12"/>
    <mergeCell ref="T12:U12"/>
    <mergeCell ref="V12:W12"/>
    <mergeCell ref="X12:Y12"/>
    <mergeCell ref="Z12:AA12"/>
    <mergeCell ref="D11:E11"/>
    <mergeCell ref="F11:G11"/>
    <mergeCell ref="H11:I11"/>
    <mergeCell ref="J11:K11"/>
    <mergeCell ref="L11:M11"/>
    <mergeCell ref="N11:O11"/>
    <mergeCell ref="P11:Q11"/>
    <mergeCell ref="R11:S11"/>
    <mergeCell ref="T11:U11"/>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9:E9"/>
    <mergeCell ref="F9:G9"/>
    <mergeCell ref="H9:I9"/>
    <mergeCell ref="J9:K9"/>
    <mergeCell ref="L9:M9"/>
    <mergeCell ref="N9:O9"/>
    <mergeCell ref="P9:Q9"/>
    <mergeCell ref="R9:S9"/>
    <mergeCell ref="T9:U9"/>
    <mergeCell ref="A1:AA1"/>
    <mergeCell ref="A6:C6"/>
    <mergeCell ref="T7:U7"/>
    <mergeCell ref="V7:W7"/>
    <mergeCell ref="D8:E8"/>
    <mergeCell ref="F8:G8"/>
    <mergeCell ref="H8:I8"/>
    <mergeCell ref="J8:K8"/>
    <mergeCell ref="L8:M8"/>
    <mergeCell ref="N8:O8"/>
    <mergeCell ref="P8:Q8"/>
    <mergeCell ref="R8:S8"/>
    <mergeCell ref="T8:U8"/>
    <mergeCell ref="V8:W8"/>
    <mergeCell ref="X8:Y8"/>
    <mergeCell ref="Z8:AA8"/>
    <mergeCell ref="D6:E7"/>
    <mergeCell ref="F6:G7"/>
    <mergeCell ref="H6:I7"/>
    <mergeCell ref="J6:K7"/>
    <mergeCell ref="L6:M7"/>
    <mergeCell ref="N6:O7"/>
    <mergeCell ref="P6:Q7"/>
    <mergeCell ref="R6:S7"/>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A2" sqref="A2"/>
    </sheetView>
  </sheetViews>
  <sheetFormatPr defaultColWidth="3.75" defaultRowHeight="21"/>
  <cols>
    <col min="1" max="1" width="4.625" style="89" customWidth="1"/>
    <col min="2" max="3" width="2.625" style="89" customWidth="1"/>
    <col min="4" max="4" width="6.25" style="89" customWidth="1"/>
    <col min="5" max="15" width="5.75" style="89" customWidth="1"/>
    <col min="16" max="16" width="7.5" style="89" bestFit="1" customWidth="1"/>
    <col min="17" max="17" width="12" style="89" bestFit="1" customWidth="1"/>
    <col min="18" max="18" width="12" style="90" bestFit="1" customWidth="1"/>
    <col min="19" max="256" width="12" style="89" bestFit="1" customWidth="1"/>
    <col min="257" max="257" width="3.75" style="89"/>
    <col min="258" max="259" width="2.5" style="89" customWidth="1"/>
    <col min="260" max="264" width="6.625" style="89" customWidth="1"/>
    <col min="265" max="266" width="6.5" style="89" customWidth="1"/>
    <col min="267" max="272" width="6.625" style="89" customWidth="1"/>
    <col min="273" max="513" width="3.75" style="89"/>
    <col min="514" max="515" width="2.5" style="89" customWidth="1"/>
    <col min="516" max="520" width="6.625" style="89" customWidth="1"/>
    <col min="521" max="522" width="6.5" style="89" customWidth="1"/>
    <col min="523" max="528" width="6.625" style="89" customWidth="1"/>
    <col min="529" max="769" width="3.75" style="89"/>
    <col min="770" max="771" width="2.5" style="89" customWidth="1"/>
    <col min="772" max="776" width="6.625" style="89" customWidth="1"/>
    <col min="777" max="778" width="6.5" style="89" customWidth="1"/>
    <col min="779" max="784" width="6.625" style="89" customWidth="1"/>
    <col min="785" max="1025" width="3.75" style="89"/>
    <col min="1026" max="1027" width="2.5" style="89" customWidth="1"/>
    <col min="1028" max="1032" width="6.625" style="89" customWidth="1"/>
    <col min="1033" max="1034" width="6.5" style="89" customWidth="1"/>
    <col min="1035" max="1040" width="6.625" style="89" customWidth="1"/>
    <col min="1041" max="1281" width="3.75" style="89"/>
    <col min="1282" max="1283" width="2.5" style="89" customWidth="1"/>
    <col min="1284" max="1288" width="6.625" style="89" customWidth="1"/>
    <col min="1289" max="1290" width="6.5" style="89" customWidth="1"/>
    <col min="1291" max="1296" width="6.625" style="89" customWidth="1"/>
    <col min="1297" max="1537" width="3.75" style="89"/>
    <col min="1538" max="1539" width="2.5" style="89" customWidth="1"/>
    <col min="1540" max="1544" width="6.625" style="89" customWidth="1"/>
    <col min="1545" max="1546" width="6.5" style="89" customWidth="1"/>
    <col min="1547" max="1552" width="6.625" style="89" customWidth="1"/>
    <col min="1553" max="1793" width="3.75" style="89"/>
    <col min="1794" max="1795" width="2.5" style="89" customWidth="1"/>
    <col min="1796" max="1800" width="6.625" style="89" customWidth="1"/>
    <col min="1801" max="1802" width="6.5" style="89" customWidth="1"/>
    <col min="1803" max="1808" width="6.625" style="89" customWidth="1"/>
    <col min="1809" max="2049" width="3.75" style="89"/>
    <col min="2050" max="2051" width="2.5" style="89" customWidth="1"/>
    <col min="2052" max="2056" width="6.625" style="89" customWidth="1"/>
    <col min="2057" max="2058" width="6.5" style="89" customWidth="1"/>
    <col min="2059" max="2064" width="6.625" style="89" customWidth="1"/>
    <col min="2065" max="2305" width="3.75" style="89"/>
    <col min="2306" max="2307" width="2.5" style="89" customWidth="1"/>
    <col min="2308" max="2312" width="6.625" style="89" customWidth="1"/>
    <col min="2313" max="2314" width="6.5" style="89" customWidth="1"/>
    <col min="2315" max="2320" width="6.625" style="89" customWidth="1"/>
    <col min="2321" max="2561" width="3.75" style="89"/>
    <col min="2562" max="2563" width="2.5" style="89" customWidth="1"/>
    <col min="2564" max="2568" width="6.625" style="89" customWidth="1"/>
    <col min="2569" max="2570" width="6.5" style="89" customWidth="1"/>
    <col min="2571" max="2576" width="6.625" style="89" customWidth="1"/>
    <col min="2577" max="2817" width="3.75" style="89"/>
    <col min="2818" max="2819" width="2.5" style="89" customWidth="1"/>
    <col min="2820" max="2824" width="6.625" style="89" customWidth="1"/>
    <col min="2825" max="2826" width="6.5" style="89" customWidth="1"/>
    <col min="2827" max="2832" width="6.625" style="89" customWidth="1"/>
    <col min="2833" max="3073" width="3.75" style="89"/>
    <col min="3074" max="3075" width="2.5" style="89" customWidth="1"/>
    <col min="3076" max="3080" width="6.625" style="89" customWidth="1"/>
    <col min="3081" max="3082" width="6.5" style="89" customWidth="1"/>
    <col min="3083" max="3088" width="6.625" style="89" customWidth="1"/>
    <col min="3089" max="3329" width="3.75" style="89"/>
    <col min="3330" max="3331" width="2.5" style="89" customWidth="1"/>
    <col min="3332" max="3336" width="6.625" style="89" customWidth="1"/>
    <col min="3337" max="3338" width="6.5" style="89" customWidth="1"/>
    <col min="3339" max="3344" width="6.625" style="89" customWidth="1"/>
    <col min="3345" max="3585" width="3.75" style="89"/>
    <col min="3586" max="3587" width="2.5" style="89" customWidth="1"/>
    <col min="3588" max="3592" width="6.625" style="89" customWidth="1"/>
    <col min="3593" max="3594" width="6.5" style="89" customWidth="1"/>
    <col min="3595" max="3600" width="6.625" style="89" customWidth="1"/>
    <col min="3601" max="3841" width="3.75" style="89"/>
    <col min="3842" max="3843" width="2.5" style="89" customWidth="1"/>
    <col min="3844" max="3848" width="6.625" style="89" customWidth="1"/>
    <col min="3849" max="3850" width="6.5" style="89" customWidth="1"/>
    <col min="3851" max="3856" width="6.625" style="89" customWidth="1"/>
    <col min="3857" max="4097" width="3.75" style="89"/>
    <col min="4098" max="4099" width="2.5" style="89" customWidth="1"/>
    <col min="4100" max="4104" width="6.625" style="89" customWidth="1"/>
    <col min="4105" max="4106" width="6.5" style="89" customWidth="1"/>
    <col min="4107" max="4112" width="6.625" style="89" customWidth="1"/>
    <col min="4113" max="4353" width="3.75" style="89"/>
    <col min="4354" max="4355" width="2.5" style="89" customWidth="1"/>
    <col min="4356" max="4360" width="6.625" style="89" customWidth="1"/>
    <col min="4361" max="4362" width="6.5" style="89" customWidth="1"/>
    <col min="4363" max="4368" width="6.625" style="89" customWidth="1"/>
    <col min="4369" max="4609" width="3.75" style="89"/>
    <col min="4610" max="4611" width="2.5" style="89" customWidth="1"/>
    <col min="4612" max="4616" width="6.625" style="89" customWidth="1"/>
    <col min="4617" max="4618" width="6.5" style="89" customWidth="1"/>
    <col min="4619" max="4624" width="6.625" style="89" customWidth="1"/>
    <col min="4625" max="4865" width="3.75" style="89"/>
    <col min="4866" max="4867" width="2.5" style="89" customWidth="1"/>
    <col min="4868" max="4872" width="6.625" style="89" customWidth="1"/>
    <col min="4873" max="4874" width="6.5" style="89" customWidth="1"/>
    <col min="4875" max="4880" width="6.625" style="89" customWidth="1"/>
    <col min="4881" max="5121" width="3.75" style="89"/>
    <col min="5122" max="5123" width="2.5" style="89" customWidth="1"/>
    <col min="5124" max="5128" width="6.625" style="89" customWidth="1"/>
    <col min="5129" max="5130" width="6.5" style="89" customWidth="1"/>
    <col min="5131" max="5136" width="6.625" style="89" customWidth="1"/>
    <col min="5137" max="5377" width="3.75" style="89"/>
    <col min="5378" max="5379" width="2.5" style="89" customWidth="1"/>
    <col min="5380" max="5384" width="6.625" style="89" customWidth="1"/>
    <col min="5385" max="5386" width="6.5" style="89" customWidth="1"/>
    <col min="5387" max="5392" width="6.625" style="89" customWidth="1"/>
    <col min="5393" max="5633" width="3.75" style="89"/>
    <col min="5634" max="5635" width="2.5" style="89" customWidth="1"/>
    <col min="5636" max="5640" width="6.625" style="89" customWidth="1"/>
    <col min="5641" max="5642" width="6.5" style="89" customWidth="1"/>
    <col min="5643" max="5648" width="6.625" style="89" customWidth="1"/>
    <col min="5649" max="5889" width="3.75" style="89"/>
    <col min="5890" max="5891" width="2.5" style="89" customWidth="1"/>
    <col min="5892" max="5896" width="6.625" style="89" customWidth="1"/>
    <col min="5897" max="5898" width="6.5" style="89" customWidth="1"/>
    <col min="5899" max="5904" width="6.625" style="89" customWidth="1"/>
    <col min="5905" max="6145" width="3.75" style="89"/>
    <col min="6146" max="6147" width="2.5" style="89" customWidth="1"/>
    <col min="6148" max="6152" width="6.625" style="89" customWidth="1"/>
    <col min="6153" max="6154" width="6.5" style="89" customWidth="1"/>
    <col min="6155" max="6160" width="6.625" style="89" customWidth="1"/>
    <col min="6161" max="6401" width="3.75" style="89"/>
    <col min="6402" max="6403" width="2.5" style="89" customWidth="1"/>
    <col min="6404" max="6408" width="6.625" style="89" customWidth="1"/>
    <col min="6409" max="6410" width="6.5" style="89" customWidth="1"/>
    <col min="6411" max="6416" width="6.625" style="89" customWidth="1"/>
    <col min="6417" max="6657" width="3.75" style="89"/>
    <col min="6658" max="6659" width="2.5" style="89" customWidth="1"/>
    <col min="6660" max="6664" width="6.625" style="89" customWidth="1"/>
    <col min="6665" max="6666" width="6.5" style="89" customWidth="1"/>
    <col min="6667" max="6672" width="6.625" style="89" customWidth="1"/>
    <col min="6673" max="6913" width="3.75" style="89"/>
    <col min="6914" max="6915" width="2.5" style="89" customWidth="1"/>
    <col min="6916" max="6920" width="6.625" style="89" customWidth="1"/>
    <col min="6921" max="6922" width="6.5" style="89" customWidth="1"/>
    <col min="6923" max="6928" width="6.625" style="89" customWidth="1"/>
    <col min="6929" max="7169" width="3.75" style="89"/>
    <col min="7170" max="7171" width="2.5" style="89" customWidth="1"/>
    <col min="7172" max="7176" width="6.625" style="89" customWidth="1"/>
    <col min="7177" max="7178" width="6.5" style="89" customWidth="1"/>
    <col min="7179" max="7184" width="6.625" style="89" customWidth="1"/>
    <col min="7185" max="7425" width="3.75" style="89"/>
    <col min="7426" max="7427" width="2.5" style="89" customWidth="1"/>
    <col min="7428" max="7432" width="6.625" style="89" customWidth="1"/>
    <col min="7433" max="7434" width="6.5" style="89" customWidth="1"/>
    <col min="7435" max="7440" width="6.625" style="89" customWidth="1"/>
    <col min="7441" max="7681" width="3.75" style="89"/>
    <col min="7682" max="7683" width="2.5" style="89" customWidth="1"/>
    <col min="7684" max="7688" width="6.625" style="89" customWidth="1"/>
    <col min="7689" max="7690" width="6.5" style="89" customWidth="1"/>
    <col min="7691" max="7696" width="6.625" style="89" customWidth="1"/>
    <col min="7697" max="7937" width="3.75" style="89"/>
    <col min="7938" max="7939" width="2.5" style="89" customWidth="1"/>
    <col min="7940" max="7944" width="6.625" style="89" customWidth="1"/>
    <col min="7945" max="7946" width="6.5" style="89" customWidth="1"/>
    <col min="7947" max="7952" width="6.625" style="89" customWidth="1"/>
    <col min="7953" max="8193" width="3.75" style="89"/>
    <col min="8194" max="8195" width="2.5" style="89" customWidth="1"/>
    <col min="8196" max="8200" width="6.625" style="89" customWidth="1"/>
    <col min="8201" max="8202" width="6.5" style="89" customWidth="1"/>
    <col min="8203" max="8208" width="6.625" style="89" customWidth="1"/>
    <col min="8209" max="8449" width="3.75" style="89"/>
    <col min="8450" max="8451" width="2.5" style="89" customWidth="1"/>
    <col min="8452" max="8456" width="6.625" style="89" customWidth="1"/>
    <col min="8457" max="8458" width="6.5" style="89" customWidth="1"/>
    <col min="8459" max="8464" width="6.625" style="89" customWidth="1"/>
    <col min="8465" max="8705" width="3.75" style="89"/>
    <col min="8706" max="8707" width="2.5" style="89" customWidth="1"/>
    <col min="8708" max="8712" width="6.625" style="89" customWidth="1"/>
    <col min="8713" max="8714" width="6.5" style="89" customWidth="1"/>
    <col min="8715" max="8720" width="6.625" style="89" customWidth="1"/>
    <col min="8721" max="8961" width="3.75" style="89"/>
    <col min="8962" max="8963" width="2.5" style="89" customWidth="1"/>
    <col min="8964" max="8968" width="6.625" style="89" customWidth="1"/>
    <col min="8969" max="8970" width="6.5" style="89" customWidth="1"/>
    <col min="8971" max="8976" width="6.625" style="89" customWidth="1"/>
    <col min="8977" max="9217" width="3.75" style="89"/>
    <col min="9218" max="9219" width="2.5" style="89" customWidth="1"/>
    <col min="9220" max="9224" width="6.625" style="89" customWidth="1"/>
    <col min="9225" max="9226" width="6.5" style="89" customWidth="1"/>
    <col min="9227" max="9232" width="6.625" style="89" customWidth="1"/>
    <col min="9233" max="9473" width="3.75" style="89"/>
    <col min="9474" max="9475" width="2.5" style="89" customWidth="1"/>
    <col min="9476" max="9480" width="6.625" style="89" customWidth="1"/>
    <col min="9481" max="9482" width="6.5" style="89" customWidth="1"/>
    <col min="9483" max="9488" width="6.625" style="89" customWidth="1"/>
    <col min="9489" max="9729" width="3.75" style="89"/>
    <col min="9730" max="9731" width="2.5" style="89" customWidth="1"/>
    <col min="9732" max="9736" width="6.625" style="89" customWidth="1"/>
    <col min="9737" max="9738" width="6.5" style="89" customWidth="1"/>
    <col min="9739" max="9744" width="6.625" style="89" customWidth="1"/>
    <col min="9745" max="9985" width="3.75" style="89"/>
    <col min="9986" max="9987" width="2.5" style="89" customWidth="1"/>
    <col min="9988" max="9992" width="6.625" style="89" customWidth="1"/>
    <col min="9993" max="9994" width="6.5" style="89" customWidth="1"/>
    <col min="9995" max="10000" width="6.625" style="89" customWidth="1"/>
    <col min="10001" max="10241" width="3.75" style="89"/>
    <col min="10242" max="10243" width="2.5" style="89" customWidth="1"/>
    <col min="10244" max="10248" width="6.625" style="89" customWidth="1"/>
    <col min="10249" max="10250" width="6.5" style="89" customWidth="1"/>
    <col min="10251" max="10256" width="6.625" style="89" customWidth="1"/>
    <col min="10257" max="10497" width="3.75" style="89"/>
    <col min="10498" max="10499" width="2.5" style="89" customWidth="1"/>
    <col min="10500" max="10504" width="6.625" style="89" customWidth="1"/>
    <col min="10505" max="10506" width="6.5" style="89" customWidth="1"/>
    <col min="10507" max="10512" width="6.625" style="89" customWidth="1"/>
    <col min="10513" max="10753" width="3.75" style="89"/>
    <col min="10754" max="10755" width="2.5" style="89" customWidth="1"/>
    <col min="10756" max="10760" width="6.625" style="89" customWidth="1"/>
    <col min="10761" max="10762" width="6.5" style="89" customWidth="1"/>
    <col min="10763" max="10768" width="6.625" style="89" customWidth="1"/>
    <col min="10769" max="11009" width="3.75" style="89"/>
    <col min="11010" max="11011" width="2.5" style="89" customWidth="1"/>
    <col min="11012" max="11016" width="6.625" style="89" customWidth="1"/>
    <col min="11017" max="11018" width="6.5" style="89" customWidth="1"/>
    <col min="11019" max="11024" width="6.625" style="89" customWidth="1"/>
    <col min="11025" max="11265" width="3.75" style="89"/>
    <col min="11266" max="11267" width="2.5" style="89" customWidth="1"/>
    <col min="11268" max="11272" width="6.625" style="89" customWidth="1"/>
    <col min="11273" max="11274" width="6.5" style="89" customWidth="1"/>
    <col min="11275" max="11280" width="6.625" style="89" customWidth="1"/>
    <col min="11281" max="11521" width="3.75" style="89"/>
    <col min="11522" max="11523" width="2.5" style="89" customWidth="1"/>
    <col min="11524" max="11528" width="6.625" style="89" customWidth="1"/>
    <col min="11529" max="11530" width="6.5" style="89" customWidth="1"/>
    <col min="11531" max="11536" width="6.625" style="89" customWidth="1"/>
    <col min="11537" max="11777" width="3.75" style="89"/>
    <col min="11778" max="11779" width="2.5" style="89" customWidth="1"/>
    <col min="11780" max="11784" width="6.625" style="89" customWidth="1"/>
    <col min="11785" max="11786" width="6.5" style="89" customWidth="1"/>
    <col min="11787" max="11792" width="6.625" style="89" customWidth="1"/>
    <col min="11793" max="12033" width="3.75" style="89"/>
    <col min="12034" max="12035" width="2.5" style="89" customWidth="1"/>
    <col min="12036" max="12040" width="6.625" style="89" customWidth="1"/>
    <col min="12041" max="12042" width="6.5" style="89" customWidth="1"/>
    <col min="12043" max="12048" width="6.625" style="89" customWidth="1"/>
    <col min="12049" max="12289" width="3.75" style="89"/>
    <col min="12290" max="12291" width="2.5" style="89" customWidth="1"/>
    <col min="12292" max="12296" width="6.625" style="89" customWidth="1"/>
    <col min="12297" max="12298" width="6.5" style="89" customWidth="1"/>
    <col min="12299" max="12304" width="6.625" style="89" customWidth="1"/>
    <col min="12305" max="12545" width="3.75" style="89"/>
    <col min="12546" max="12547" width="2.5" style="89" customWidth="1"/>
    <col min="12548" max="12552" width="6.625" style="89" customWidth="1"/>
    <col min="12553" max="12554" width="6.5" style="89" customWidth="1"/>
    <col min="12555" max="12560" width="6.625" style="89" customWidth="1"/>
    <col min="12561" max="12801" width="3.75" style="89"/>
    <col min="12802" max="12803" width="2.5" style="89" customWidth="1"/>
    <col min="12804" max="12808" width="6.625" style="89" customWidth="1"/>
    <col min="12809" max="12810" width="6.5" style="89" customWidth="1"/>
    <col min="12811" max="12816" width="6.625" style="89" customWidth="1"/>
    <col min="12817" max="13057" width="3.75" style="89"/>
    <col min="13058" max="13059" width="2.5" style="89" customWidth="1"/>
    <col min="13060" max="13064" width="6.625" style="89" customWidth="1"/>
    <col min="13065" max="13066" width="6.5" style="89" customWidth="1"/>
    <col min="13067" max="13072" width="6.625" style="89" customWidth="1"/>
    <col min="13073" max="13313" width="3.75" style="89"/>
    <col min="13314" max="13315" width="2.5" style="89" customWidth="1"/>
    <col min="13316" max="13320" width="6.625" style="89" customWidth="1"/>
    <col min="13321" max="13322" width="6.5" style="89" customWidth="1"/>
    <col min="13323" max="13328" width="6.625" style="89" customWidth="1"/>
    <col min="13329" max="13569" width="3.75" style="89"/>
    <col min="13570" max="13571" width="2.5" style="89" customWidth="1"/>
    <col min="13572" max="13576" width="6.625" style="89" customWidth="1"/>
    <col min="13577" max="13578" width="6.5" style="89" customWidth="1"/>
    <col min="13579" max="13584" width="6.625" style="89" customWidth="1"/>
    <col min="13585" max="13825" width="3.75" style="89"/>
    <col min="13826" max="13827" width="2.5" style="89" customWidth="1"/>
    <col min="13828" max="13832" width="6.625" style="89" customWidth="1"/>
    <col min="13833" max="13834" width="6.5" style="89" customWidth="1"/>
    <col min="13835" max="13840" width="6.625" style="89" customWidth="1"/>
    <col min="13841" max="14081" width="3.75" style="89"/>
    <col min="14082" max="14083" width="2.5" style="89" customWidth="1"/>
    <col min="14084" max="14088" width="6.625" style="89" customWidth="1"/>
    <col min="14089" max="14090" width="6.5" style="89" customWidth="1"/>
    <col min="14091" max="14096" width="6.625" style="89" customWidth="1"/>
    <col min="14097" max="14337" width="3.75" style="89"/>
    <col min="14338" max="14339" width="2.5" style="89" customWidth="1"/>
    <col min="14340" max="14344" width="6.625" style="89" customWidth="1"/>
    <col min="14345" max="14346" width="6.5" style="89" customWidth="1"/>
    <col min="14347" max="14352" width="6.625" style="89" customWidth="1"/>
    <col min="14353" max="14593" width="3.75" style="89"/>
    <col min="14594" max="14595" width="2.5" style="89" customWidth="1"/>
    <col min="14596" max="14600" width="6.625" style="89" customWidth="1"/>
    <col min="14601" max="14602" width="6.5" style="89" customWidth="1"/>
    <col min="14603" max="14608" width="6.625" style="89" customWidth="1"/>
    <col min="14609" max="14849" width="3.75" style="89"/>
    <col min="14850" max="14851" width="2.5" style="89" customWidth="1"/>
    <col min="14852" max="14856" width="6.625" style="89" customWidth="1"/>
    <col min="14857" max="14858" width="6.5" style="89" customWidth="1"/>
    <col min="14859" max="14864" width="6.625" style="89" customWidth="1"/>
    <col min="14865" max="15105" width="3.75" style="89"/>
    <col min="15106" max="15107" width="2.5" style="89" customWidth="1"/>
    <col min="15108" max="15112" width="6.625" style="89" customWidth="1"/>
    <col min="15113" max="15114" width="6.5" style="89" customWidth="1"/>
    <col min="15115" max="15120" width="6.625" style="89" customWidth="1"/>
    <col min="15121" max="15361" width="3.75" style="89"/>
    <col min="15362" max="15363" width="2.5" style="89" customWidth="1"/>
    <col min="15364" max="15368" width="6.625" style="89" customWidth="1"/>
    <col min="15369" max="15370" width="6.5" style="89" customWidth="1"/>
    <col min="15371" max="15376" width="6.625" style="89" customWidth="1"/>
    <col min="15377" max="15617" width="3.75" style="89"/>
    <col min="15618" max="15619" width="2.5" style="89" customWidth="1"/>
    <col min="15620" max="15624" width="6.625" style="89" customWidth="1"/>
    <col min="15625" max="15626" width="6.5" style="89" customWidth="1"/>
    <col min="15627" max="15632" width="6.625" style="89" customWidth="1"/>
    <col min="15633" max="15873" width="3.75" style="89"/>
    <col min="15874" max="15875" width="2.5" style="89" customWidth="1"/>
    <col min="15876" max="15880" width="6.625" style="89" customWidth="1"/>
    <col min="15881" max="15882" width="6.5" style="89" customWidth="1"/>
    <col min="15883" max="15888" width="6.625" style="89" customWidth="1"/>
    <col min="15889" max="16129" width="3.75" style="89"/>
    <col min="16130" max="16131" width="2.5" style="89" customWidth="1"/>
    <col min="16132" max="16136" width="6.625" style="89" customWidth="1"/>
    <col min="16137" max="16138" width="6.5" style="89" customWidth="1"/>
    <col min="16139" max="16144" width="6.625" style="89" customWidth="1"/>
    <col min="16145" max="16384" width="3.75" style="89"/>
  </cols>
  <sheetData>
    <row r="1" spans="1:18" s="91" customFormat="1" ht="25.5">
      <c r="A1" s="549" t="s">
        <v>372</v>
      </c>
      <c r="B1" s="549"/>
      <c r="C1" s="549"/>
      <c r="D1" s="549"/>
      <c r="E1" s="549"/>
      <c r="F1" s="549"/>
      <c r="G1" s="549"/>
      <c r="H1" s="549"/>
      <c r="I1" s="549"/>
      <c r="J1" s="549"/>
      <c r="K1" s="549"/>
      <c r="L1" s="549"/>
      <c r="M1" s="549"/>
      <c r="N1" s="549"/>
      <c r="O1" s="549"/>
      <c r="P1" s="549"/>
      <c r="R1" s="112"/>
    </row>
    <row r="2" spans="1:18" ht="13.5">
      <c r="A2" s="93"/>
      <c r="B2" s="93"/>
      <c r="C2" s="93"/>
      <c r="D2" s="98"/>
      <c r="E2" s="93"/>
      <c r="F2" s="93"/>
      <c r="G2" s="93"/>
      <c r="H2" s="93"/>
      <c r="I2" s="93"/>
      <c r="J2" s="93"/>
      <c r="K2" s="93"/>
      <c r="L2" s="93"/>
      <c r="M2" s="93"/>
      <c r="N2" s="93"/>
      <c r="O2" s="93"/>
      <c r="P2" s="93"/>
      <c r="R2" s="112"/>
    </row>
    <row r="3" spans="1:18" ht="13.5">
      <c r="A3" s="93"/>
      <c r="B3" s="93"/>
      <c r="C3" s="93"/>
      <c r="D3" s="93"/>
      <c r="E3" s="93"/>
      <c r="F3" s="93"/>
      <c r="G3" s="93"/>
      <c r="H3" s="93"/>
      <c r="I3" s="93"/>
      <c r="J3" s="93"/>
      <c r="K3" s="93"/>
      <c r="L3" s="93"/>
      <c r="M3" s="93"/>
      <c r="N3" s="93"/>
      <c r="O3" s="93"/>
      <c r="P3" s="93"/>
      <c r="R3" s="112"/>
    </row>
    <row r="4" spans="1:18" ht="13.5">
      <c r="A4" s="93" t="s">
        <v>2004</v>
      </c>
      <c r="B4" s="93"/>
      <c r="C4" s="93"/>
      <c r="D4" s="93"/>
      <c r="E4" s="93"/>
      <c r="F4" s="93"/>
      <c r="G4" s="93"/>
      <c r="H4" s="93"/>
      <c r="I4" s="93"/>
      <c r="J4" s="93"/>
      <c r="K4" s="93"/>
      <c r="L4" s="93"/>
      <c r="M4" s="93"/>
      <c r="N4" s="93"/>
      <c r="P4" s="111" t="s">
        <v>445</v>
      </c>
      <c r="R4" s="112"/>
    </row>
    <row r="5" spans="1:18">
      <c r="A5" s="552" t="s">
        <v>658</v>
      </c>
      <c r="B5" s="552"/>
      <c r="C5" s="552"/>
      <c r="D5" s="550" t="s">
        <v>1964</v>
      </c>
      <c r="E5" s="550"/>
      <c r="F5" s="550"/>
      <c r="G5" s="550" t="s">
        <v>859</v>
      </c>
      <c r="H5" s="550"/>
      <c r="I5" s="550"/>
      <c r="J5" s="550"/>
      <c r="K5" s="550"/>
      <c r="L5" s="550"/>
      <c r="M5" s="550"/>
      <c r="N5" s="550"/>
      <c r="O5" s="550"/>
      <c r="P5" s="555" t="s">
        <v>206</v>
      </c>
    </row>
    <row r="6" spans="1:18">
      <c r="A6" s="553"/>
      <c r="B6" s="553"/>
      <c r="C6" s="553"/>
      <c r="D6" s="558" t="s">
        <v>2007</v>
      </c>
      <c r="E6" s="551" t="s">
        <v>2008</v>
      </c>
      <c r="F6" s="551" t="s">
        <v>224</v>
      </c>
      <c r="G6" s="558" t="s">
        <v>363</v>
      </c>
      <c r="H6" s="551" t="s">
        <v>497</v>
      </c>
      <c r="I6" s="551"/>
      <c r="J6" s="551"/>
      <c r="K6" s="551"/>
      <c r="L6" s="551" t="s">
        <v>1989</v>
      </c>
      <c r="M6" s="551"/>
      <c r="N6" s="551"/>
      <c r="O6" s="551"/>
      <c r="P6" s="556"/>
    </row>
    <row r="7" spans="1:18">
      <c r="A7" s="554"/>
      <c r="B7" s="554"/>
      <c r="C7" s="554"/>
      <c r="D7" s="558"/>
      <c r="E7" s="551"/>
      <c r="F7" s="551"/>
      <c r="G7" s="558"/>
      <c r="H7" s="104" t="s">
        <v>2009</v>
      </c>
      <c r="I7" s="104" t="s">
        <v>373</v>
      </c>
      <c r="J7" s="104" t="s">
        <v>2010</v>
      </c>
      <c r="K7" s="104" t="s">
        <v>380</v>
      </c>
      <c r="L7" s="104" t="s">
        <v>2009</v>
      </c>
      <c r="M7" s="104" t="s">
        <v>373</v>
      </c>
      <c r="N7" s="104" t="s">
        <v>2010</v>
      </c>
      <c r="O7" s="104" t="s">
        <v>380</v>
      </c>
      <c r="P7" s="557"/>
    </row>
    <row r="8" spans="1:18">
      <c r="A8" s="18" t="s">
        <v>361</v>
      </c>
      <c r="B8" s="18">
        <v>14</v>
      </c>
      <c r="C8" s="93" t="s">
        <v>245</v>
      </c>
      <c r="D8" s="99">
        <v>375</v>
      </c>
      <c r="E8" s="105">
        <v>2439</v>
      </c>
      <c r="F8" s="105">
        <v>2064</v>
      </c>
      <c r="G8" s="105">
        <v>-431</v>
      </c>
      <c r="H8" s="105">
        <v>10961</v>
      </c>
      <c r="I8" s="110">
        <v>3992</v>
      </c>
      <c r="J8" s="110">
        <v>6088</v>
      </c>
      <c r="K8" s="105">
        <v>881</v>
      </c>
      <c r="L8" s="105">
        <v>11392</v>
      </c>
      <c r="M8" s="110">
        <v>3874</v>
      </c>
      <c r="N8" s="110">
        <v>6698</v>
      </c>
      <c r="O8" s="105">
        <v>820</v>
      </c>
      <c r="P8" s="106">
        <v>-56</v>
      </c>
    </row>
    <row r="9" spans="1:18">
      <c r="A9" s="94"/>
      <c r="B9" s="18">
        <v>15</v>
      </c>
      <c r="C9" s="93"/>
      <c r="D9" s="99">
        <v>90</v>
      </c>
      <c r="E9" s="105">
        <v>2307</v>
      </c>
      <c r="F9" s="105">
        <v>2217</v>
      </c>
      <c r="G9" s="105">
        <v>-320</v>
      </c>
      <c r="H9" s="105">
        <v>11013</v>
      </c>
      <c r="I9" s="110">
        <v>4126</v>
      </c>
      <c r="J9" s="110">
        <v>5935</v>
      </c>
      <c r="K9" s="105">
        <v>952</v>
      </c>
      <c r="L9" s="105">
        <v>11333</v>
      </c>
      <c r="M9" s="110">
        <v>3859</v>
      </c>
      <c r="N9" s="110">
        <v>6711</v>
      </c>
      <c r="O9" s="105">
        <v>763</v>
      </c>
      <c r="P9" s="106">
        <v>-230</v>
      </c>
    </row>
    <row r="10" spans="1:18">
      <c r="A10" s="93"/>
      <c r="B10" s="18">
        <v>16</v>
      </c>
      <c r="C10" s="93"/>
      <c r="D10" s="99">
        <v>112</v>
      </c>
      <c r="E10" s="105">
        <v>2357</v>
      </c>
      <c r="F10" s="105">
        <v>2245</v>
      </c>
      <c r="G10" s="105">
        <v>-506</v>
      </c>
      <c r="H10" s="105">
        <v>10325</v>
      </c>
      <c r="I10" s="110">
        <v>3751</v>
      </c>
      <c r="J10" s="110">
        <v>5603</v>
      </c>
      <c r="K10" s="105">
        <v>971</v>
      </c>
      <c r="L10" s="105">
        <v>10831</v>
      </c>
      <c r="M10" s="110">
        <v>3627</v>
      </c>
      <c r="N10" s="110">
        <v>6393</v>
      </c>
      <c r="O10" s="105">
        <v>811</v>
      </c>
      <c r="P10" s="106">
        <v>-394</v>
      </c>
    </row>
    <row r="11" spans="1:18">
      <c r="A11" s="93"/>
      <c r="B11" s="18">
        <v>17</v>
      </c>
      <c r="C11" s="93"/>
      <c r="D11" s="99">
        <v>-241</v>
      </c>
      <c r="E11" s="105">
        <v>2061</v>
      </c>
      <c r="F11" s="105">
        <v>2302</v>
      </c>
      <c r="G11" s="105">
        <v>-729</v>
      </c>
      <c r="H11" s="105">
        <v>9819</v>
      </c>
      <c r="I11" s="110">
        <v>3670</v>
      </c>
      <c r="J11" s="110">
        <v>5387</v>
      </c>
      <c r="K11" s="105">
        <v>762</v>
      </c>
      <c r="L11" s="105">
        <v>10548</v>
      </c>
      <c r="M11" s="110">
        <v>3554</v>
      </c>
      <c r="N11" s="110">
        <v>6267</v>
      </c>
      <c r="O11" s="105">
        <v>727</v>
      </c>
      <c r="P11" s="106">
        <v>-970</v>
      </c>
    </row>
    <row r="12" spans="1:18">
      <c r="A12" s="93"/>
      <c r="B12" s="18">
        <v>18</v>
      </c>
      <c r="C12" s="93"/>
      <c r="D12" s="99">
        <v>-7</v>
      </c>
      <c r="E12" s="105">
        <v>2321</v>
      </c>
      <c r="F12" s="105">
        <v>2328</v>
      </c>
      <c r="G12" s="105">
        <v>-404</v>
      </c>
      <c r="H12" s="105">
        <v>10281</v>
      </c>
      <c r="I12" s="110">
        <v>4075</v>
      </c>
      <c r="J12" s="110">
        <v>5648</v>
      </c>
      <c r="K12" s="105">
        <v>558</v>
      </c>
      <c r="L12" s="105">
        <v>10685</v>
      </c>
      <c r="M12" s="110">
        <v>3542</v>
      </c>
      <c r="N12" s="110">
        <v>6434</v>
      </c>
      <c r="O12" s="105">
        <v>709</v>
      </c>
      <c r="P12" s="106">
        <v>-411</v>
      </c>
    </row>
    <row r="13" spans="1:18">
      <c r="A13" s="93"/>
      <c r="B13" s="18">
        <v>19</v>
      </c>
      <c r="C13" s="93"/>
      <c r="D13" s="99">
        <v>-94</v>
      </c>
      <c r="E13" s="105">
        <v>2202</v>
      </c>
      <c r="F13" s="105">
        <v>2296</v>
      </c>
      <c r="G13" s="105">
        <v>-998</v>
      </c>
      <c r="H13" s="105">
        <v>9407</v>
      </c>
      <c r="I13" s="105">
        <v>3717</v>
      </c>
      <c r="J13" s="105">
        <v>5100</v>
      </c>
      <c r="K13" s="105">
        <v>590</v>
      </c>
      <c r="L13" s="105">
        <v>10405</v>
      </c>
      <c r="M13" s="105">
        <v>3452</v>
      </c>
      <c r="N13" s="105">
        <v>6449</v>
      </c>
      <c r="O13" s="105">
        <v>504</v>
      </c>
      <c r="P13" s="106">
        <v>-1092</v>
      </c>
    </row>
    <row r="14" spans="1:18">
      <c r="A14" s="93"/>
      <c r="B14" s="18">
        <v>20</v>
      </c>
      <c r="C14" s="93"/>
      <c r="D14" s="99">
        <v>-302</v>
      </c>
      <c r="E14" s="105">
        <v>2123</v>
      </c>
      <c r="F14" s="105">
        <v>2425</v>
      </c>
      <c r="G14" s="105">
        <v>-784</v>
      </c>
      <c r="H14" s="105">
        <v>9155</v>
      </c>
      <c r="I14" s="105">
        <v>3731</v>
      </c>
      <c r="J14" s="105">
        <v>4978</v>
      </c>
      <c r="K14" s="105">
        <v>446</v>
      </c>
      <c r="L14" s="105">
        <v>9939</v>
      </c>
      <c r="M14" s="105">
        <v>3259</v>
      </c>
      <c r="N14" s="105">
        <v>6195</v>
      </c>
      <c r="O14" s="105">
        <v>485</v>
      </c>
      <c r="P14" s="106">
        <v>-1086</v>
      </c>
    </row>
    <row r="15" spans="1:18">
      <c r="A15" s="93"/>
      <c r="B15" s="18">
        <v>21</v>
      </c>
      <c r="C15" s="93"/>
      <c r="D15" s="99">
        <v>-150</v>
      </c>
      <c r="E15" s="105">
        <v>2192</v>
      </c>
      <c r="F15" s="105">
        <v>2342</v>
      </c>
      <c r="G15" s="105">
        <v>-548</v>
      </c>
      <c r="H15" s="105">
        <v>8839</v>
      </c>
      <c r="I15" s="105">
        <v>3594</v>
      </c>
      <c r="J15" s="105">
        <v>4798</v>
      </c>
      <c r="K15" s="105">
        <v>447</v>
      </c>
      <c r="L15" s="105">
        <v>9387</v>
      </c>
      <c r="M15" s="105">
        <v>3233</v>
      </c>
      <c r="N15" s="105">
        <v>5733</v>
      </c>
      <c r="O15" s="105">
        <v>421</v>
      </c>
      <c r="P15" s="106">
        <v>-698</v>
      </c>
    </row>
    <row r="16" spans="1:18">
      <c r="A16" s="93"/>
      <c r="B16" s="18">
        <v>22</v>
      </c>
      <c r="C16" s="93"/>
      <c r="D16" s="99">
        <v>-450</v>
      </c>
      <c r="E16" s="105">
        <v>2175</v>
      </c>
      <c r="F16" s="105">
        <v>2625</v>
      </c>
      <c r="G16" s="105">
        <v>-285</v>
      </c>
      <c r="H16" s="105">
        <v>8883</v>
      </c>
      <c r="I16" s="105">
        <v>3655</v>
      </c>
      <c r="J16" s="105">
        <v>4850</v>
      </c>
      <c r="K16" s="105">
        <v>378</v>
      </c>
      <c r="L16" s="105">
        <v>9168</v>
      </c>
      <c r="M16" s="105">
        <v>3228</v>
      </c>
      <c r="N16" s="105">
        <v>5445</v>
      </c>
      <c r="O16" s="105">
        <v>495</v>
      </c>
      <c r="P16" s="106">
        <v>-735</v>
      </c>
    </row>
    <row r="17" spans="1:18">
      <c r="A17" s="93"/>
      <c r="B17" s="18">
        <v>23</v>
      </c>
      <c r="C17" s="93"/>
      <c r="D17" s="99">
        <v>-359</v>
      </c>
      <c r="E17" s="105">
        <v>2282</v>
      </c>
      <c r="F17" s="105">
        <v>2641</v>
      </c>
      <c r="G17" s="105">
        <v>-200</v>
      </c>
      <c r="H17" s="105">
        <v>8627</v>
      </c>
      <c r="I17" s="105">
        <v>3435</v>
      </c>
      <c r="J17" s="105">
        <v>4734</v>
      </c>
      <c r="K17" s="105">
        <v>458</v>
      </c>
      <c r="L17" s="105">
        <v>8827</v>
      </c>
      <c r="M17" s="105">
        <v>3045</v>
      </c>
      <c r="N17" s="105">
        <v>5336</v>
      </c>
      <c r="O17" s="105">
        <v>446</v>
      </c>
      <c r="P17" s="106">
        <v>-559</v>
      </c>
    </row>
    <row r="18" spans="1:18">
      <c r="A18" s="93"/>
      <c r="B18" s="18">
        <v>24</v>
      </c>
      <c r="C18" s="93"/>
      <c r="D18" s="99">
        <v>-515</v>
      </c>
      <c r="E18" s="105">
        <v>2273</v>
      </c>
      <c r="F18" s="105">
        <v>2788</v>
      </c>
      <c r="G18" s="105">
        <v>-145</v>
      </c>
      <c r="H18" s="105">
        <v>8813</v>
      </c>
      <c r="I18" s="105">
        <v>3521</v>
      </c>
      <c r="J18" s="105">
        <v>4956</v>
      </c>
      <c r="K18" s="105">
        <v>336</v>
      </c>
      <c r="L18" s="105">
        <v>8958</v>
      </c>
      <c r="M18" s="105">
        <v>3041</v>
      </c>
      <c r="N18" s="105">
        <v>5485</v>
      </c>
      <c r="O18" s="105">
        <v>432</v>
      </c>
      <c r="P18" s="106">
        <v>-660</v>
      </c>
    </row>
    <row r="19" spans="1:18">
      <c r="A19" s="93"/>
      <c r="B19" s="18">
        <v>25</v>
      </c>
      <c r="C19" s="93"/>
      <c r="D19" s="99">
        <v>-597</v>
      </c>
      <c r="E19" s="105">
        <v>2174</v>
      </c>
      <c r="F19" s="105">
        <v>2771</v>
      </c>
      <c r="G19" s="105">
        <v>-294</v>
      </c>
      <c r="H19" s="105">
        <v>8685</v>
      </c>
      <c r="I19" s="105">
        <v>3582</v>
      </c>
      <c r="J19" s="105">
        <v>4974</v>
      </c>
      <c r="K19" s="105">
        <v>129</v>
      </c>
      <c r="L19" s="105">
        <v>8979</v>
      </c>
      <c r="M19" s="105">
        <v>3040</v>
      </c>
      <c r="N19" s="105">
        <v>5648</v>
      </c>
      <c r="O19" s="105">
        <v>291</v>
      </c>
      <c r="P19" s="106">
        <v>-891</v>
      </c>
    </row>
    <row r="20" spans="1:18">
      <c r="A20" s="93"/>
      <c r="B20" s="18">
        <v>26</v>
      </c>
      <c r="C20" s="93"/>
      <c r="D20" s="100">
        <v>-590</v>
      </c>
      <c r="E20" s="106">
        <v>2177</v>
      </c>
      <c r="F20" s="106">
        <v>2767</v>
      </c>
      <c r="G20" s="106">
        <v>-24</v>
      </c>
      <c r="H20" s="106">
        <v>8433</v>
      </c>
      <c r="I20" s="106">
        <v>3560</v>
      </c>
      <c r="J20" s="106">
        <v>4700</v>
      </c>
      <c r="K20" s="106">
        <v>173</v>
      </c>
      <c r="L20" s="106">
        <v>8457</v>
      </c>
      <c r="M20" s="106">
        <v>2968</v>
      </c>
      <c r="N20" s="106">
        <v>5190</v>
      </c>
      <c r="O20" s="106">
        <v>299</v>
      </c>
      <c r="P20" s="106">
        <v>-614</v>
      </c>
    </row>
    <row r="21" spans="1:18">
      <c r="A21" s="93"/>
      <c r="B21" s="18">
        <v>27</v>
      </c>
      <c r="C21" s="93"/>
      <c r="D21" s="100">
        <v>-663</v>
      </c>
      <c r="E21" s="106">
        <v>2187</v>
      </c>
      <c r="F21" s="106">
        <v>2850</v>
      </c>
      <c r="G21" s="106">
        <v>10</v>
      </c>
      <c r="H21" s="106">
        <v>8844</v>
      </c>
      <c r="I21" s="106">
        <v>3877</v>
      </c>
      <c r="J21" s="106">
        <v>4833</v>
      </c>
      <c r="K21" s="106">
        <v>134</v>
      </c>
      <c r="L21" s="106">
        <v>8834</v>
      </c>
      <c r="M21" s="106">
        <v>2993</v>
      </c>
      <c r="N21" s="106">
        <v>5591</v>
      </c>
      <c r="O21" s="106">
        <v>250</v>
      </c>
      <c r="P21" s="106">
        <v>-653</v>
      </c>
    </row>
    <row r="22" spans="1:18" s="92" customFormat="1">
      <c r="A22" s="95"/>
      <c r="B22" s="97">
        <v>28</v>
      </c>
      <c r="C22" s="95"/>
      <c r="D22" s="101">
        <v>-648</v>
      </c>
      <c r="E22" s="107">
        <v>2131</v>
      </c>
      <c r="F22" s="107">
        <v>2779</v>
      </c>
      <c r="G22" s="107">
        <v>205</v>
      </c>
      <c r="H22" s="107">
        <v>8528</v>
      </c>
      <c r="I22" s="107">
        <v>3544</v>
      </c>
      <c r="J22" s="107">
        <v>4817</v>
      </c>
      <c r="K22" s="107">
        <v>167</v>
      </c>
      <c r="L22" s="107">
        <v>8323</v>
      </c>
      <c r="M22" s="107">
        <v>2761</v>
      </c>
      <c r="N22" s="107">
        <v>5350</v>
      </c>
      <c r="O22" s="107">
        <v>212</v>
      </c>
      <c r="P22" s="107">
        <v>-443</v>
      </c>
      <c r="R22" s="113"/>
    </row>
    <row r="23" spans="1:18">
      <c r="A23" s="93"/>
      <c r="B23" s="93"/>
      <c r="C23" s="93"/>
      <c r="D23" s="102"/>
      <c r="E23" s="108"/>
      <c r="F23" s="108"/>
      <c r="G23" s="108"/>
      <c r="H23" s="108"/>
      <c r="I23" s="108"/>
      <c r="J23" s="108"/>
      <c r="K23" s="108"/>
      <c r="L23" s="108"/>
      <c r="M23" s="108"/>
      <c r="N23" s="108"/>
      <c r="O23" s="108"/>
      <c r="P23" s="108"/>
    </row>
    <row r="24" spans="1:18">
      <c r="A24" s="18" t="s">
        <v>1583</v>
      </c>
      <c r="B24" s="18">
        <v>1</v>
      </c>
      <c r="C24" s="93" t="s">
        <v>265</v>
      </c>
      <c r="D24" s="100">
        <v>-83</v>
      </c>
      <c r="E24" s="105">
        <v>196</v>
      </c>
      <c r="F24" s="105">
        <v>279</v>
      </c>
      <c r="G24" s="106">
        <v>19</v>
      </c>
      <c r="H24" s="106">
        <v>510</v>
      </c>
      <c r="I24" s="105">
        <v>244</v>
      </c>
      <c r="J24" s="105">
        <v>245</v>
      </c>
      <c r="K24" s="105">
        <v>21</v>
      </c>
      <c r="L24" s="106">
        <v>491</v>
      </c>
      <c r="M24" s="105">
        <v>188</v>
      </c>
      <c r="N24" s="105">
        <v>280</v>
      </c>
      <c r="O24" s="105">
        <v>23</v>
      </c>
      <c r="P24" s="106">
        <v>-64</v>
      </c>
    </row>
    <row r="25" spans="1:18">
      <c r="A25" s="93"/>
      <c r="B25" s="18">
        <v>2</v>
      </c>
      <c r="C25" s="93"/>
      <c r="D25" s="100">
        <v>-114</v>
      </c>
      <c r="E25" s="105">
        <v>170</v>
      </c>
      <c r="F25" s="105">
        <v>284</v>
      </c>
      <c r="G25" s="106">
        <v>60</v>
      </c>
      <c r="H25" s="106">
        <v>567</v>
      </c>
      <c r="I25" s="105">
        <v>278</v>
      </c>
      <c r="J25" s="105">
        <v>280</v>
      </c>
      <c r="K25" s="105">
        <v>9</v>
      </c>
      <c r="L25" s="106">
        <v>507</v>
      </c>
      <c r="M25" s="105">
        <v>212</v>
      </c>
      <c r="N25" s="105">
        <v>283</v>
      </c>
      <c r="O25" s="105">
        <v>12</v>
      </c>
      <c r="P25" s="106">
        <v>-54</v>
      </c>
    </row>
    <row r="26" spans="1:18">
      <c r="A26" s="93"/>
      <c r="B26" s="18">
        <v>3</v>
      </c>
      <c r="C26" s="93"/>
      <c r="D26" s="100">
        <v>-78</v>
      </c>
      <c r="E26" s="105">
        <v>182</v>
      </c>
      <c r="F26" s="105">
        <v>260</v>
      </c>
      <c r="G26" s="106">
        <v>-448</v>
      </c>
      <c r="H26" s="106">
        <v>1524</v>
      </c>
      <c r="I26" s="105">
        <v>534</v>
      </c>
      <c r="J26" s="105">
        <v>973</v>
      </c>
      <c r="K26" s="105">
        <v>17</v>
      </c>
      <c r="L26" s="106">
        <v>1972</v>
      </c>
      <c r="M26" s="105">
        <v>528</v>
      </c>
      <c r="N26" s="105">
        <v>1436</v>
      </c>
      <c r="O26" s="105">
        <v>8</v>
      </c>
      <c r="P26" s="106">
        <v>-526</v>
      </c>
    </row>
    <row r="27" spans="1:18">
      <c r="A27" s="93"/>
      <c r="B27" s="18">
        <v>4</v>
      </c>
      <c r="C27" s="93"/>
      <c r="D27" s="100">
        <v>-37</v>
      </c>
      <c r="E27" s="105">
        <v>163</v>
      </c>
      <c r="F27" s="105">
        <v>200</v>
      </c>
      <c r="G27" s="106">
        <v>189</v>
      </c>
      <c r="H27" s="106">
        <v>1490</v>
      </c>
      <c r="I27" s="105">
        <v>561</v>
      </c>
      <c r="J27" s="105">
        <v>910</v>
      </c>
      <c r="K27" s="105">
        <v>19</v>
      </c>
      <c r="L27" s="106">
        <v>1301</v>
      </c>
      <c r="M27" s="105">
        <v>386</v>
      </c>
      <c r="N27" s="105">
        <v>891</v>
      </c>
      <c r="O27" s="105">
        <v>24</v>
      </c>
      <c r="P27" s="106">
        <v>152</v>
      </c>
    </row>
    <row r="28" spans="1:18">
      <c r="A28" s="93"/>
      <c r="B28" s="18">
        <v>5</v>
      </c>
      <c r="C28" s="93"/>
      <c r="D28" s="100">
        <v>-67</v>
      </c>
      <c r="E28" s="105">
        <v>176</v>
      </c>
      <c r="F28" s="105">
        <v>243</v>
      </c>
      <c r="G28" s="106">
        <v>14</v>
      </c>
      <c r="H28" s="106">
        <v>568</v>
      </c>
      <c r="I28" s="105">
        <v>241</v>
      </c>
      <c r="J28" s="105">
        <v>306</v>
      </c>
      <c r="K28" s="105">
        <v>21</v>
      </c>
      <c r="L28" s="106">
        <v>554</v>
      </c>
      <c r="M28" s="105">
        <v>212</v>
      </c>
      <c r="N28" s="105">
        <v>320</v>
      </c>
      <c r="O28" s="105">
        <v>22</v>
      </c>
      <c r="P28" s="106">
        <v>-53</v>
      </c>
    </row>
    <row r="29" spans="1:18">
      <c r="A29" s="93"/>
      <c r="B29" s="18">
        <v>6</v>
      </c>
      <c r="C29" s="93"/>
      <c r="D29" s="100">
        <v>-13</v>
      </c>
      <c r="E29" s="105">
        <v>185</v>
      </c>
      <c r="F29" s="105">
        <v>198</v>
      </c>
      <c r="G29" s="106">
        <v>70</v>
      </c>
      <c r="H29" s="106">
        <v>570</v>
      </c>
      <c r="I29" s="105">
        <v>244</v>
      </c>
      <c r="J29" s="105">
        <v>314</v>
      </c>
      <c r="K29" s="105">
        <v>12</v>
      </c>
      <c r="L29" s="106">
        <v>500</v>
      </c>
      <c r="M29" s="105">
        <v>200</v>
      </c>
      <c r="N29" s="105">
        <v>285</v>
      </c>
      <c r="O29" s="105">
        <v>15</v>
      </c>
      <c r="P29" s="106">
        <v>57</v>
      </c>
    </row>
    <row r="30" spans="1:18">
      <c r="A30" s="93"/>
      <c r="B30" s="18">
        <v>7</v>
      </c>
      <c r="C30" s="93"/>
      <c r="D30" s="100">
        <v>-41</v>
      </c>
      <c r="E30" s="105">
        <v>160</v>
      </c>
      <c r="F30" s="105">
        <v>201</v>
      </c>
      <c r="G30" s="106">
        <v>49</v>
      </c>
      <c r="H30" s="106">
        <v>549</v>
      </c>
      <c r="I30" s="105">
        <v>214</v>
      </c>
      <c r="J30" s="105">
        <v>328</v>
      </c>
      <c r="K30" s="105">
        <v>7</v>
      </c>
      <c r="L30" s="106">
        <v>500</v>
      </c>
      <c r="M30" s="105">
        <v>158</v>
      </c>
      <c r="N30" s="105">
        <v>326</v>
      </c>
      <c r="O30" s="105">
        <v>16</v>
      </c>
      <c r="P30" s="106">
        <v>8</v>
      </c>
    </row>
    <row r="31" spans="1:18">
      <c r="A31" s="93"/>
      <c r="B31" s="18">
        <v>8</v>
      </c>
      <c r="C31" s="93"/>
      <c r="D31" s="100">
        <v>-25</v>
      </c>
      <c r="E31" s="105">
        <v>190</v>
      </c>
      <c r="F31" s="105">
        <v>215</v>
      </c>
      <c r="G31" s="106">
        <v>73</v>
      </c>
      <c r="H31" s="106">
        <v>638</v>
      </c>
      <c r="I31" s="105">
        <v>246</v>
      </c>
      <c r="J31" s="105">
        <v>376</v>
      </c>
      <c r="K31" s="105">
        <v>16</v>
      </c>
      <c r="L31" s="106">
        <v>565</v>
      </c>
      <c r="M31" s="105">
        <v>166</v>
      </c>
      <c r="N31" s="105">
        <v>385</v>
      </c>
      <c r="O31" s="105">
        <v>14</v>
      </c>
      <c r="P31" s="106">
        <v>48</v>
      </c>
    </row>
    <row r="32" spans="1:18">
      <c r="A32" s="93"/>
      <c r="B32" s="18">
        <v>9</v>
      </c>
      <c r="C32" s="93"/>
      <c r="D32" s="100">
        <v>-48</v>
      </c>
      <c r="E32" s="105">
        <v>176</v>
      </c>
      <c r="F32" s="105">
        <v>224</v>
      </c>
      <c r="G32" s="106">
        <v>35</v>
      </c>
      <c r="H32" s="106">
        <v>544</v>
      </c>
      <c r="I32" s="105">
        <v>213</v>
      </c>
      <c r="J32" s="105">
        <v>321</v>
      </c>
      <c r="K32" s="105">
        <v>10</v>
      </c>
      <c r="L32" s="106">
        <v>509</v>
      </c>
      <c r="M32" s="105">
        <v>160</v>
      </c>
      <c r="N32" s="105">
        <v>334</v>
      </c>
      <c r="O32" s="105">
        <v>15</v>
      </c>
      <c r="P32" s="106">
        <v>-13</v>
      </c>
    </row>
    <row r="33" spans="1:18">
      <c r="A33" s="93"/>
      <c r="B33" s="18">
        <v>10</v>
      </c>
      <c r="C33" s="93"/>
      <c r="D33" s="100">
        <v>-31</v>
      </c>
      <c r="E33" s="105">
        <v>187</v>
      </c>
      <c r="F33" s="105">
        <v>218</v>
      </c>
      <c r="G33" s="106">
        <v>26</v>
      </c>
      <c r="H33" s="106">
        <v>559</v>
      </c>
      <c r="I33" s="105">
        <v>258</v>
      </c>
      <c r="J33" s="105">
        <v>293</v>
      </c>
      <c r="K33" s="105">
        <v>8</v>
      </c>
      <c r="L33" s="106">
        <v>533</v>
      </c>
      <c r="M33" s="105">
        <v>185</v>
      </c>
      <c r="N33" s="105">
        <v>313</v>
      </c>
      <c r="O33" s="105">
        <v>35</v>
      </c>
      <c r="P33" s="106">
        <v>-5</v>
      </c>
    </row>
    <row r="34" spans="1:18">
      <c r="A34" s="93"/>
      <c r="B34" s="18">
        <v>11</v>
      </c>
      <c r="C34" s="93"/>
      <c r="D34" s="100">
        <v>-49</v>
      </c>
      <c r="E34" s="105">
        <v>186</v>
      </c>
      <c r="F34" s="105">
        <v>235</v>
      </c>
      <c r="G34" s="106">
        <v>57</v>
      </c>
      <c r="H34" s="106">
        <v>531</v>
      </c>
      <c r="I34" s="105">
        <v>287</v>
      </c>
      <c r="J34" s="105">
        <v>237</v>
      </c>
      <c r="K34" s="105">
        <v>7</v>
      </c>
      <c r="L34" s="106">
        <v>474</v>
      </c>
      <c r="M34" s="105">
        <v>190</v>
      </c>
      <c r="N34" s="105">
        <v>272</v>
      </c>
      <c r="O34" s="105">
        <v>12</v>
      </c>
      <c r="P34" s="106">
        <v>8</v>
      </c>
    </row>
    <row r="35" spans="1:18">
      <c r="A35" s="93"/>
      <c r="B35" s="18">
        <v>12</v>
      </c>
      <c r="C35" s="93"/>
      <c r="D35" s="100">
        <v>-62</v>
      </c>
      <c r="E35" s="105">
        <v>160</v>
      </c>
      <c r="F35" s="105">
        <v>222</v>
      </c>
      <c r="G35" s="106">
        <v>61</v>
      </c>
      <c r="H35" s="106">
        <v>478</v>
      </c>
      <c r="I35" s="105">
        <v>224</v>
      </c>
      <c r="J35" s="105">
        <v>234</v>
      </c>
      <c r="K35" s="105">
        <v>20</v>
      </c>
      <c r="L35" s="106">
        <v>417</v>
      </c>
      <c r="M35" s="105">
        <v>176</v>
      </c>
      <c r="N35" s="105">
        <v>225</v>
      </c>
      <c r="O35" s="105">
        <v>16</v>
      </c>
      <c r="P35" s="106">
        <v>-1</v>
      </c>
    </row>
    <row r="36" spans="1:18">
      <c r="A36" s="93"/>
      <c r="B36" s="93"/>
      <c r="C36" s="18" t="s">
        <v>387</v>
      </c>
      <c r="D36" s="103">
        <v>-1.7704918032786885</v>
      </c>
      <c r="E36" s="109">
        <v>5.8224043715846996</v>
      </c>
      <c r="F36" s="109">
        <v>7.5928961748633883</v>
      </c>
      <c r="G36" s="109">
        <v>0.56010928961748629</v>
      </c>
      <c r="H36" s="109">
        <v>23.300546448087431</v>
      </c>
      <c r="I36" s="109">
        <v>9.6830601092896167</v>
      </c>
      <c r="J36" s="109">
        <v>13.16120218579235</v>
      </c>
      <c r="K36" s="109">
        <v>0.45628415300546449</v>
      </c>
      <c r="L36" s="109">
        <v>22.740437158469945</v>
      </c>
      <c r="M36" s="109">
        <v>7.5437158469945356</v>
      </c>
      <c r="N36" s="109">
        <v>14.617486338797814</v>
      </c>
      <c r="O36" s="109">
        <v>0.57923497267759561</v>
      </c>
      <c r="P36" s="109">
        <v>-1.2103825136612021</v>
      </c>
    </row>
    <row r="37" spans="1:18" ht="13.5">
      <c r="A37" s="96" t="s">
        <v>1814</v>
      </c>
      <c r="B37" s="96"/>
      <c r="C37" s="96"/>
      <c r="D37" s="96"/>
      <c r="E37" s="96"/>
      <c r="F37" s="96"/>
      <c r="G37" s="96"/>
      <c r="H37" s="96"/>
      <c r="I37" s="96"/>
      <c r="J37" s="96"/>
      <c r="K37" s="96"/>
      <c r="L37" s="96"/>
      <c r="M37" s="96"/>
      <c r="N37" s="96"/>
      <c r="O37" s="96"/>
      <c r="P37" s="96"/>
      <c r="R37" s="112"/>
    </row>
    <row r="38" spans="1:18" ht="13.5">
      <c r="A38" s="93" t="s">
        <v>2005</v>
      </c>
      <c r="B38" s="93"/>
      <c r="C38" s="93"/>
      <c r="D38" s="93"/>
      <c r="E38" s="93"/>
      <c r="F38" s="93"/>
      <c r="G38" s="93"/>
      <c r="H38" s="93"/>
      <c r="I38" s="93"/>
      <c r="J38" s="93"/>
      <c r="K38" s="93"/>
      <c r="L38" s="93"/>
      <c r="M38" s="93"/>
      <c r="N38" s="93"/>
      <c r="O38" s="93"/>
      <c r="P38" s="93"/>
      <c r="R38" s="112"/>
    </row>
    <row r="39" spans="1:18" ht="13.5">
      <c r="A39" s="93" t="s">
        <v>2006</v>
      </c>
      <c r="B39" s="93"/>
      <c r="C39" s="93"/>
      <c r="D39" s="93"/>
      <c r="E39" s="93"/>
      <c r="F39" s="93"/>
      <c r="G39" s="93"/>
      <c r="H39" s="93"/>
      <c r="I39" s="93"/>
      <c r="J39" s="93"/>
      <c r="K39" s="93"/>
      <c r="L39" s="93"/>
      <c r="M39" s="93"/>
      <c r="N39" s="93"/>
      <c r="O39" s="93"/>
      <c r="P39" s="93"/>
      <c r="R39" s="112"/>
    </row>
  </sheetData>
  <mergeCells count="11">
    <mergeCell ref="A1:P1"/>
    <mergeCell ref="D5:F5"/>
    <mergeCell ref="G5:O5"/>
    <mergeCell ref="H6:K6"/>
    <mergeCell ref="L6:O6"/>
    <mergeCell ref="A5:C7"/>
    <mergeCell ref="P5:P7"/>
    <mergeCell ref="D6:D7"/>
    <mergeCell ref="E6:E7"/>
    <mergeCell ref="F6:F7"/>
    <mergeCell ref="G6:G7"/>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9"/>
  <sheetViews>
    <sheetView workbookViewId="0"/>
  </sheetViews>
  <sheetFormatPr defaultRowHeight="11.25"/>
  <cols>
    <col min="1" max="1" width="7.625" style="114" customWidth="1"/>
    <col min="2" max="2" width="3.75" style="114" customWidth="1"/>
    <col min="3" max="3" width="5.25" style="114" customWidth="1"/>
    <col min="4" max="7" width="11.5" style="114" customWidth="1"/>
    <col min="8" max="8" width="23.625" style="114" customWidth="1"/>
    <col min="9" max="256" width="9" style="114" bestFit="1" customWidth="1"/>
    <col min="257" max="257" width="7.625" style="114" customWidth="1"/>
    <col min="258" max="258" width="3.75" style="114" customWidth="1"/>
    <col min="259" max="259" width="5.25" style="114" customWidth="1"/>
    <col min="260" max="263" width="11.5" style="114" customWidth="1"/>
    <col min="264" max="264" width="23.625" style="114" customWidth="1"/>
    <col min="265" max="512" width="9" style="114" customWidth="1"/>
    <col min="513" max="513" width="7.625" style="114" customWidth="1"/>
    <col min="514" max="514" width="3.75" style="114" customWidth="1"/>
    <col min="515" max="515" width="5.25" style="114" customWidth="1"/>
    <col min="516" max="519" width="11.5" style="114" customWidth="1"/>
    <col min="520" max="520" width="23.625" style="114" customWidth="1"/>
    <col min="521" max="768" width="9" style="114" customWidth="1"/>
    <col min="769" max="769" width="7.625" style="114" customWidth="1"/>
    <col min="770" max="770" width="3.75" style="114" customWidth="1"/>
    <col min="771" max="771" width="5.25" style="114" customWidth="1"/>
    <col min="772" max="775" width="11.5" style="114" customWidth="1"/>
    <col min="776" max="776" width="23.625" style="114" customWidth="1"/>
    <col min="777" max="1024" width="9" style="114" customWidth="1"/>
    <col min="1025" max="1025" width="7.625" style="114" customWidth="1"/>
    <col min="1026" max="1026" width="3.75" style="114" customWidth="1"/>
    <col min="1027" max="1027" width="5.25" style="114" customWidth="1"/>
    <col min="1028" max="1031" width="11.5" style="114" customWidth="1"/>
    <col min="1032" max="1032" width="23.625" style="114" customWidth="1"/>
    <col min="1033" max="1280" width="9" style="114" customWidth="1"/>
    <col min="1281" max="1281" width="7.625" style="114" customWidth="1"/>
    <col min="1282" max="1282" width="3.75" style="114" customWidth="1"/>
    <col min="1283" max="1283" width="5.25" style="114" customWidth="1"/>
    <col min="1284" max="1287" width="11.5" style="114" customWidth="1"/>
    <col min="1288" max="1288" width="23.625" style="114" customWidth="1"/>
    <col min="1289" max="1536" width="9" style="114" customWidth="1"/>
    <col min="1537" max="1537" width="7.625" style="114" customWidth="1"/>
    <col min="1538" max="1538" width="3.75" style="114" customWidth="1"/>
    <col min="1539" max="1539" width="5.25" style="114" customWidth="1"/>
    <col min="1540" max="1543" width="11.5" style="114" customWidth="1"/>
    <col min="1544" max="1544" width="23.625" style="114" customWidth="1"/>
    <col min="1545" max="1792" width="9" style="114" customWidth="1"/>
    <col min="1793" max="1793" width="7.625" style="114" customWidth="1"/>
    <col min="1794" max="1794" width="3.75" style="114" customWidth="1"/>
    <col min="1795" max="1795" width="5.25" style="114" customWidth="1"/>
    <col min="1796" max="1799" width="11.5" style="114" customWidth="1"/>
    <col min="1800" max="1800" width="23.625" style="114" customWidth="1"/>
    <col min="1801" max="2048" width="9" style="114" customWidth="1"/>
    <col min="2049" max="2049" width="7.625" style="114" customWidth="1"/>
    <col min="2050" max="2050" width="3.75" style="114" customWidth="1"/>
    <col min="2051" max="2051" width="5.25" style="114" customWidth="1"/>
    <col min="2052" max="2055" width="11.5" style="114" customWidth="1"/>
    <col min="2056" max="2056" width="23.625" style="114" customWidth="1"/>
    <col min="2057" max="2304" width="9" style="114" customWidth="1"/>
    <col min="2305" max="2305" width="7.625" style="114" customWidth="1"/>
    <col min="2306" max="2306" width="3.75" style="114" customWidth="1"/>
    <col min="2307" max="2307" width="5.25" style="114" customWidth="1"/>
    <col min="2308" max="2311" width="11.5" style="114" customWidth="1"/>
    <col min="2312" max="2312" width="23.625" style="114" customWidth="1"/>
    <col min="2313" max="2560" width="9" style="114" customWidth="1"/>
    <col min="2561" max="2561" width="7.625" style="114" customWidth="1"/>
    <col min="2562" max="2562" width="3.75" style="114" customWidth="1"/>
    <col min="2563" max="2563" width="5.25" style="114" customWidth="1"/>
    <col min="2564" max="2567" width="11.5" style="114" customWidth="1"/>
    <col min="2568" max="2568" width="23.625" style="114" customWidth="1"/>
    <col min="2569" max="2816" width="9" style="114" customWidth="1"/>
    <col min="2817" max="2817" width="7.625" style="114" customWidth="1"/>
    <col min="2818" max="2818" width="3.75" style="114" customWidth="1"/>
    <col min="2819" max="2819" width="5.25" style="114" customWidth="1"/>
    <col min="2820" max="2823" width="11.5" style="114" customWidth="1"/>
    <col min="2824" max="2824" width="23.625" style="114" customWidth="1"/>
    <col min="2825" max="3072" width="9" style="114" customWidth="1"/>
    <col min="3073" max="3073" width="7.625" style="114" customWidth="1"/>
    <col min="3074" max="3074" width="3.75" style="114" customWidth="1"/>
    <col min="3075" max="3075" width="5.25" style="114" customWidth="1"/>
    <col min="3076" max="3079" width="11.5" style="114" customWidth="1"/>
    <col min="3080" max="3080" width="23.625" style="114" customWidth="1"/>
    <col min="3081" max="3328" width="9" style="114" customWidth="1"/>
    <col min="3329" max="3329" width="7.625" style="114" customWidth="1"/>
    <col min="3330" max="3330" width="3.75" style="114" customWidth="1"/>
    <col min="3331" max="3331" width="5.25" style="114" customWidth="1"/>
    <col min="3332" max="3335" width="11.5" style="114" customWidth="1"/>
    <col min="3336" max="3336" width="23.625" style="114" customWidth="1"/>
    <col min="3337" max="3584" width="9" style="114" customWidth="1"/>
    <col min="3585" max="3585" width="7.625" style="114" customWidth="1"/>
    <col min="3586" max="3586" width="3.75" style="114" customWidth="1"/>
    <col min="3587" max="3587" width="5.25" style="114" customWidth="1"/>
    <col min="3588" max="3591" width="11.5" style="114" customWidth="1"/>
    <col min="3592" max="3592" width="23.625" style="114" customWidth="1"/>
    <col min="3593" max="3840" width="9" style="114" customWidth="1"/>
    <col min="3841" max="3841" width="7.625" style="114" customWidth="1"/>
    <col min="3842" max="3842" width="3.75" style="114" customWidth="1"/>
    <col min="3843" max="3843" width="5.25" style="114" customWidth="1"/>
    <col min="3844" max="3847" width="11.5" style="114" customWidth="1"/>
    <col min="3848" max="3848" width="23.625" style="114" customWidth="1"/>
    <col min="3849" max="4096" width="9" style="114" customWidth="1"/>
    <col min="4097" max="4097" width="7.625" style="114" customWidth="1"/>
    <col min="4098" max="4098" width="3.75" style="114" customWidth="1"/>
    <col min="4099" max="4099" width="5.25" style="114" customWidth="1"/>
    <col min="4100" max="4103" width="11.5" style="114" customWidth="1"/>
    <col min="4104" max="4104" width="23.625" style="114" customWidth="1"/>
    <col min="4105" max="4352" width="9" style="114" customWidth="1"/>
    <col min="4353" max="4353" width="7.625" style="114" customWidth="1"/>
    <col min="4354" max="4354" width="3.75" style="114" customWidth="1"/>
    <col min="4355" max="4355" width="5.25" style="114" customWidth="1"/>
    <col min="4356" max="4359" width="11.5" style="114" customWidth="1"/>
    <col min="4360" max="4360" width="23.625" style="114" customWidth="1"/>
    <col min="4361" max="4608" width="9" style="114" customWidth="1"/>
    <col min="4609" max="4609" width="7.625" style="114" customWidth="1"/>
    <col min="4610" max="4610" width="3.75" style="114" customWidth="1"/>
    <col min="4611" max="4611" width="5.25" style="114" customWidth="1"/>
    <col min="4612" max="4615" width="11.5" style="114" customWidth="1"/>
    <col min="4616" max="4616" width="23.625" style="114" customWidth="1"/>
    <col min="4617" max="4864" width="9" style="114" customWidth="1"/>
    <col min="4865" max="4865" width="7.625" style="114" customWidth="1"/>
    <col min="4866" max="4866" width="3.75" style="114" customWidth="1"/>
    <col min="4867" max="4867" width="5.25" style="114" customWidth="1"/>
    <col min="4868" max="4871" width="11.5" style="114" customWidth="1"/>
    <col min="4872" max="4872" width="23.625" style="114" customWidth="1"/>
    <col min="4873" max="5120" width="9" style="114" customWidth="1"/>
    <col min="5121" max="5121" width="7.625" style="114" customWidth="1"/>
    <col min="5122" max="5122" width="3.75" style="114" customWidth="1"/>
    <col min="5123" max="5123" width="5.25" style="114" customWidth="1"/>
    <col min="5124" max="5127" width="11.5" style="114" customWidth="1"/>
    <col min="5128" max="5128" width="23.625" style="114" customWidth="1"/>
    <col min="5129" max="5376" width="9" style="114" customWidth="1"/>
    <col min="5377" max="5377" width="7.625" style="114" customWidth="1"/>
    <col min="5378" max="5378" width="3.75" style="114" customWidth="1"/>
    <col min="5379" max="5379" width="5.25" style="114" customWidth="1"/>
    <col min="5380" max="5383" width="11.5" style="114" customWidth="1"/>
    <col min="5384" max="5384" width="23.625" style="114" customWidth="1"/>
    <col min="5385" max="5632" width="9" style="114" customWidth="1"/>
    <col min="5633" max="5633" width="7.625" style="114" customWidth="1"/>
    <col min="5634" max="5634" width="3.75" style="114" customWidth="1"/>
    <col min="5635" max="5635" width="5.25" style="114" customWidth="1"/>
    <col min="5636" max="5639" width="11.5" style="114" customWidth="1"/>
    <col min="5640" max="5640" width="23.625" style="114" customWidth="1"/>
    <col min="5641" max="5888" width="9" style="114" customWidth="1"/>
    <col min="5889" max="5889" width="7.625" style="114" customWidth="1"/>
    <col min="5890" max="5890" width="3.75" style="114" customWidth="1"/>
    <col min="5891" max="5891" width="5.25" style="114" customWidth="1"/>
    <col min="5892" max="5895" width="11.5" style="114" customWidth="1"/>
    <col min="5896" max="5896" width="23.625" style="114" customWidth="1"/>
    <col min="5897" max="6144" width="9" style="114" customWidth="1"/>
    <col min="6145" max="6145" width="7.625" style="114" customWidth="1"/>
    <col min="6146" max="6146" width="3.75" style="114" customWidth="1"/>
    <col min="6147" max="6147" width="5.25" style="114" customWidth="1"/>
    <col min="6148" max="6151" width="11.5" style="114" customWidth="1"/>
    <col min="6152" max="6152" width="23.625" style="114" customWidth="1"/>
    <col min="6153" max="6400" width="9" style="114" customWidth="1"/>
    <col min="6401" max="6401" width="7.625" style="114" customWidth="1"/>
    <col min="6402" max="6402" width="3.75" style="114" customWidth="1"/>
    <col min="6403" max="6403" width="5.25" style="114" customWidth="1"/>
    <col min="6404" max="6407" width="11.5" style="114" customWidth="1"/>
    <col min="6408" max="6408" width="23.625" style="114" customWidth="1"/>
    <col min="6409" max="6656" width="9" style="114" customWidth="1"/>
    <col min="6657" max="6657" width="7.625" style="114" customWidth="1"/>
    <col min="6658" max="6658" width="3.75" style="114" customWidth="1"/>
    <col min="6659" max="6659" width="5.25" style="114" customWidth="1"/>
    <col min="6660" max="6663" width="11.5" style="114" customWidth="1"/>
    <col min="6664" max="6664" width="23.625" style="114" customWidth="1"/>
    <col min="6665" max="6912" width="9" style="114" customWidth="1"/>
    <col min="6913" max="6913" width="7.625" style="114" customWidth="1"/>
    <col min="6914" max="6914" width="3.75" style="114" customWidth="1"/>
    <col min="6915" max="6915" width="5.25" style="114" customWidth="1"/>
    <col min="6916" max="6919" width="11.5" style="114" customWidth="1"/>
    <col min="6920" max="6920" width="23.625" style="114" customWidth="1"/>
    <col min="6921" max="7168" width="9" style="114" customWidth="1"/>
    <col min="7169" max="7169" width="7.625" style="114" customWidth="1"/>
    <col min="7170" max="7170" width="3.75" style="114" customWidth="1"/>
    <col min="7171" max="7171" width="5.25" style="114" customWidth="1"/>
    <col min="7172" max="7175" width="11.5" style="114" customWidth="1"/>
    <col min="7176" max="7176" width="23.625" style="114" customWidth="1"/>
    <col min="7177" max="7424" width="9" style="114" customWidth="1"/>
    <col min="7425" max="7425" width="7.625" style="114" customWidth="1"/>
    <col min="7426" max="7426" width="3.75" style="114" customWidth="1"/>
    <col min="7427" max="7427" width="5.25" style="114" customWidth="1"/>
    <col min="7428" max="7431" width="11.5" style="114" customWidth="1"/>
    <col min="7432" max="7432" width="23.625" style="114" customWidth="1"/>
    <col min="7433" max="7680" width="9" style="114" customWidth="1"/>
    <col min="7681" max="7681" width="7.625" style="114" customWidth="1"/>
    <col min="7682" max="7682" width="3.75" style="114" customWidth="1"/>
    <col min="7683" max="7683" width="5.25" style="114" customWidth="1"/>
    <col min="7684" max="7687" width="11.5" style="114" customWidth="1"/>
    <col min="7688" max="7688" width="23.625" style="114" customWidth="1"/>
    <col min="7689" max="7936" width="9" style="114" customWidth="1"/>
    <col min="7937" max="7937" width="7.625" style="114" customWidth="1"/>
    <col min="7938" max="7938" width="3.75" style="114" customWidth="1"/>
    <col min="7939" max="7939" width="5.25" style="114" customWidth="1"/>
    <col min="7940" max="7943" width="11.5" style="114" customWidth="1"/>
    <col min="7944" max="7944" width="23.625" style="114" customWidth="1"/>
    <col min="7945" max="8192" width="9" style="114" customWidth="1"/>
    <col min="8193" max="8193" width="7.625" style="114" customWidth="1"/>
    <col min="8194" max="8194" width="3.75" style="114" customWidth="1"/>
    <col min="8195" max="8195" width="5.25" style="114" customWidth="1"/>
    <col min="8196" max="8199" width="11.5" style="114" customWidth="1"/>
    <col min="8200" max="8200" width="23.625" style="114" customWidth="1"/>
    <col min="8201" max="8448" width="9" style="114" customWidth="1"/>
    <col min="8449" max="8449" width="7.625" style="114" customWidth="1"/>
    <col min="8450" max="8450" width="3.75" style="114" customWidth="1"/>
    <col min="8451" max="8451" width="5.25" style="114" customWidth="1"/>
    <col min="8452" max="8455" width="11.5" style="114" customWidth="1"/>
    <col min="8456" max="8456" width="23.625" style="114" customWidth="1"/>
    <col min="8457" max="8704" width="9" style="114" customWidth="1"/>
    <col min="8705" max="8705" width="7.625" style="114" customWidth="1"/>
    <col min="8706" max="8706" width="3.75" style="114" customWidth="1"/>
    <col min="8707" max="8707" width="5.25" style="114" customWidth="1"/>
    <col min="8708" max="8711" width="11.5" style="114" customWidth="1"/>
    <col min="8712" max="8712" width="23.625" style="114" customWidth="1"/>
    <col min="8713" max="8960" width="9" style="114" customWidth="1"/>
    <col min="8961" max="8961" width="7.625" style="114" customWidth="1"/>
    <col min="8962" max="8962" width="3.75" style="114" customWidth="1"/>
    <col min="8963" max="8963" width="5.25" style="114" customWidth="1"/>
    <col min="8964" max="8967" width="11.5" style="114" customWidth="1"/>
    <col min="8968" max="8968" width="23.625" style="114" customWidth="1"/>
    <col min="8969" max="9216" width="9" style="114" customWidth="1"/>
    <col min="9217" max="9217" width="7.625" style="114" customWidth="1"/>
    <col min="9218" max="9218" width="3.75" style="114" customWidth="1"/>
    <col min="9219" max="9219" width="5.25" style="114" customWidth="1"/>
    <col min="9220" max="9223" width="11.5" style="114" customWidth="1"/>
    <col min="9224" max="9224" width="23.625" style="114" customWidth="1"/>
    <col min="9225" max="9472" width="9" style="114" customWidth="1"/>
    <col min="9473" max="9473" width="7.625" style="114" customWidth="1"/>
    <col min="9474" max="9474" width="3.75" style="114" customWidth="1"/>
    <col min="9475" max="9475" width="5.25" style="114" customWidth="1"/>
    <col min="9476" max="9479" width="11.5" style="114" customWidth="1"/>
    <col min="9480" max="9480" width="23.625" style="114" customWidth="1"/>
    <col min="9481" max="9728" width="9" style="114" customWidth="1"/>
    <col min="9729" max="9729" width="7.625" style="114" customWidth="1"/>
    <col min="9730" max="9730" width="3.75" style="114" customWidth="1"/>
    <col min="9731" max="9731" width="5.25" style="114" customWidth="1"/>
    <col min="9732" max="9735" width="11.5" style="114" customWidth="1"/>
    <col min="9736" max="9736" width="23.625" style="114" customWidth="1"/>
    <col min="9737" max="9984" width="9" style="114" customWidth="1"/>
    <col min="9985" max="9985" width="7.625" style="114" customWidth="1"/>
    <col min="9986" max="9986" width="3.75" style="114" customWidth="1"/>
    <col min="9987" max="9987" width="5.25" style="114" customWidth="1"/>
    <col min="9988" max="9991" width="11.5" style="114" customWidth="1"/>
    <col min="9992" max="9992" width="23.625" style="114" customWidth="1"/>
    <col min="9993" max="10240" width="9" style="114" customWidth="1"/>
    <col min="10241" max="10241" width="7.625" style="114" customWidth="1"/>
    <col min="10242" max="10242" width="3.75" style="114" customWidth="1"/>
    <col min="10243" max="10243" width="5.25" style="114" customWidth="1"/>
    <col min="10244" max="10247" width="11.5" style="114" customWidth="1"/>
    <col min="10248" max="10248" width="23.625" style="114" customWidth="1"/>
    <col min="10249" max="10496" width="9" style="114" customWidth="1"/>
    <col min="10497" max="10497" width="7.625" style="114" customWidth="1"/>
    <col min="10498" max="10498" width="3.75" style="114" customWidth="1"/>
    <col min="10499" max="10499" width="5.25" style="114" customWidth="1"/>
    <col min="10500" max="10503" width="11.5" style="114" customWidth="1"/>
    <col min="10504" max="10504" width="23.625" style="114" customWidth="1"/>
    <col min="10505" max="10752" width="9" style="114" customWidth="1"/>
    <col min="10753" max="10753" width="7.625" style="114" customWidth="1"/>
    <col min="10754" max="10754" width="3.75" style="114" customWidth="1"/>
    <col min="10755" max="10755" width="5.25" style="114" customWidth="1"/>
    <col min="10756" max="10759" width="11.5" style="114" customWidth="1"/>
    <col min="10760" max="10760" width="23.625" style="114" customWidth="1"/>
    <col min="10761" max="11008" width="9" style="114" customWidth="1"/>
    <col min="11009" max="11009" width="7.625" style="114" customWidth="1"/>
    <col min="11010" max="11010" width="3.75" style="114" customWidth="1"/>
    <col min="11011" max="11011" width="5.25" style="114" customWidth="1"/>
    <col min="11012" max="11015" width="11.5" style="114" customWidth="1"/>
    <col min="11016" max="11016" width="23.625" style="114" customWidth="1"/>
    <col min="11017" max="11264" width="9" style="114" customWidth="1"/>
    <col min="11265" max="11265" width="7.625" style="114" customWidth="1"/>
    <col min="11266" max="11266" width="3.75" style="114" customWidth="1"/>
    <col min="11267" max="11267" width="5.25" style="114" customWidth="1"/>
    <col min="11268" max="11271" width="11.5" style="114" customWidth="1"/>
    <col min="11272" max="11272" width="23.625" style="114" customWidth="1"/>
    <col min="11273" max="11520" width="9" style="114" customWidth="1"/>
    <col min="11521" max="11521" width="7.625" style="114" customWidth="1"/>
    <col min="11522" max="11522" width="3.75" style="114" customWidth="1"/>
    <col min="11523" max="11523" width="5.25" style="114" customWidth="1"/>
    <col min="11524" max="11527" width="11.5" style="114" customWidth="1"/>
    <col min="11528" max="11528" width="23.625" style="114" customWidth="1"/>
    <col min="11529" max="11776" width="9" style="114" customWidth="1"/>
    <col min="11777" max="11777" width="7.625" style="114" customWidth="1"/>
    <col min="11778" max="11778" width="3.75" style="114" customWidth="1"/>
    <col min="11779" max="11779" width="5.25" style="114" customWidth="1"/>
    <col min="11780" max="11783" width="11.5" style="114" customWidth="1"/>
    <col min="11784" max="11784" width="23.625" style="114" customWidth="1"/>
    <col min="11785" max="12032" width="9" style="114" customWidth="1"/>
    <col min="12033" max="12033" width="7.625" style="114" customWidth="1"/>
    <col min="12034" max="12034" width="3.75" style="114" customWidth="1"/>
    <col min="12035" max="12035" width="5.25" style="114" customWidth="1"/>
    <col min="12036" max="12039" width="11.5" style="114" customWidth="1"/>
    <col min="12040" max="12040" width="23.625" style="114" customWidth="1"/>
    <col min="12041" max="12288" width="9" style="114" customWidth="1"/>
    <col min="12289" max="12289" width="7.625" style="114" customWidth="1"/>
    <col min="12290" max="12290" width="3.75" style="114" customWidth="1"/>
    <col min="12291" max="12291" width="5.25" style="114" customWidth="1"/>
    <col min="12292" max="12295" width="11.5" style="114" customWidth="1"/>
    <col min="12296" max="12296" width="23.625" style="114" customWidth="1"/>
    <col min="12297" max="12544" width="9" style="114" customWidth="1"/>
    <col min="12545" max="12545" width="7.625" style="114" customWidth="1"/>
    <col min="12546" max="12546" width="3.75" style="114" customWidth="1"/>
    <col min="12547" max="12547" width="5.25" style="114" customWidth="1"/>
    <col min="12548" max="12551" width="11.5" style="114" customWidth="1"/>
    <col min="12552" max="12552" width="23.625" style="114" customWidth="1"/>
    <col min="12553" max="12800" width="9" style="114" customWidth="1"/>
    <col min="12801" max="12801" width="7.625" style="114" customWidth="1"/>
    <col min="12802" max="12802" width="3.75" style="114" customWidth="1"/>
    <col min="12803" max="12803" width="5.25" style="114" customWidth="1"/>
    <col min="12804" max="12807" width="11.5" style="114" customWidth="1"/>
    <col min="12808" max="12808" width="23.625" style="114" customWidth="1"/>
    <col min="12809" max="13056" width="9" style="114" customWidth="1"/>
    <col min="13057" max="13057" width="7.625" style="114" customWidth="1"/>
    <col min="13058" max="13058" width="3.75" style="114" customWidth="1"/>
    <col min="13059" max="13059" width="5.25" style="114" customWidth="1"/>
    <col min="13060" max="13063" width="11.5" style="114" customWidth="1"/>
    <col min="13064" max="13064" width="23.625" style="114" customWidth="1"/>
    <col min="13065" max="13312" width="9" style="114" customWidth="1"/>
    <col min="13313" max="13313" width="7.625" style="114" customWidth="1"/>
    <col min="13314" max="13314" width="3.75" style="114" customWidth="1"/>
    <col min="13315" max="13315" width="5.25" style="114" customWidth="1"/>
    <col min="13316" max="13319" width="11.5" style="114" customWidth="1"/>
    <col min="13320" max="13320" width="23.625" style="114" customWidth="1"/>
    <col min="13321" max="13568" width="9" style="114" customWidth="1"/>
    <col min="13569" max="13569" width="7.625" style="114" customWidth="1"/>
    <col min="13570" max="13570" width="3.75" style="114" customWidth="1"/>
    <col min="13571" max="13571" width="5.25" style="114" customWidth="1"/>
    <col min="13572" max="13575" width="11.5" style="114" customWidth="1"/>
    <col min="13576" max="13576" width="23.625" style="114" customWidth="1"/>
    <col min="13577" max="13824" width="9" style="114" customWidth="1"/>
    <col min="13825" max="13825" width="7.625" style="114" customWidth="1"/>
    <col min="13826" max="13826" width="3.75" style="114" customWidth="1"/>
    <col min="13827" max="13827" width="5.25" style="114" customWidth="1"/>
    <col min="13828" max="13831" width="11.5" style="114" customWidth="1"/>
    <col min="13832" max="13832" width="23.625" style="114" customWidth="1"/>
    <col min="13833" max="14080" width="9" style="114" customWidth="1"/>
    <col min="14081" max="14081" width="7.625" style="114" customWidth="1"/>
    <col min="14082" max="14082" width="3.75" style="114" customWidth="1"/>
    <col min="14083" max="14083" width="5.25" style="114" customWidth="1"/>
    <col min="14084" max="14087" width="11.5" style="114" customWidth="1"/>
    <col min="14088" max="14088" width="23.625" style="114" customWidth="1"/>
    <col min="14089" max="14336" width="9" style="114" customWidth="1"/>
    <col min="14337" max="14337" width="7.625" style="114" customWidth="1"/>
    <col min="14338" max="14338" width="3.75" style="114" customWidth="1"/>
    <col min="14339" max="14339" width="5.25" style="114" customWidth="1"/>
    <col min="14340" max="14343" width="11.5" style="114" customWidth="1"/>
    <col min="14344" max="14344" width="23.625" style="114" customWidth="1"/>
    <col min="14345" max="14592" width="9" style="114" customWidth="1"/>
    <col min="14593" max="14593" width="7.625" style="114" customWidth="1"/>
    <col min="14594" max="14594" width="3.75" style="114" customWidth="1"/>
    <col min="14595" max="14595" width="5.25" style="114" customWidth="1"/>
    <col min="14596" max="14599" width="11.5" style="114" customWidth="1"/>
    <col min="14600" max="14600" width="23.625" style="114" customWidth="1"/>
    <col min="14601" max="14848" width="9" style="114" customWidth="1"/>
    <col min="14849" max="14849" width="7.625" style="114" customWidth="1"/>
    <col min="14850" max="14850" width="3.75" style="114" customWidth="1"/>
    <col min="14851" max="14851" width="5.25" style="114" customWidth="1"/>
    <col min="14852" max="14855" width="11.5" style="114" customWidth="1"/>
    <col min="14856" max="14856" width="23.625" style="114" customWidth="1"/>
    <col min="14857" max="15104" width="9" style="114" customWidth="1"/>
    <col min="15105" max="15105" width="7.625" style="114" customWidth="1"/>
    <col min="15106" max="15106" width="3.75" style="114" customWidth="1"/>
    <col min="15107" max="15107" width="5.25" style="114" customWidth="1"/>
    <col min="15108" max="15111" width="11.5" style="114" customWidth="1"/>
    <col min="15112" max="15112" width="23.625" style="114" customWidth="1"/>
    <col min="15113" max="15360" width="9" style="114" customWidth="1"/>
    <col min="15361" max="15361" width="7.625" style="114" customWidth="1"/>
    <col min="15362" max="15362" width="3.75" style="114" customWidth="1"/>
    <col min="15363" max="15363" width="5.25" style="114" customWidth="1"/>
    <col min="15364" max="15367" width="11.5" style="114" customWidth="1"/>
    <col min="15368" max="15368" width="23.625" style="114" customWidth="1"/>
    <col min="15369" max="15616" width="9" style="114" customWidth="1"/>
    <col min="15617" max="15617" width="7.625" style="114" customWidth="1"/>
    <col min="15618" max="15618" width="3.75" style="114" customWidth="1"/>
    <col min="15619" max="15619" width="5.25" style="114" customWidth="1"/>
    <col min="15620" max="15623" width="11.5" style="114" customWidth="1"/>
    <col min="15624" max="15624" width="23.625" style="114" customWidth="1"/>
    <col min="15625" max="15872" width="9" style="114" customWidth="1"/>
    <col min="15873" max="15873" width="7.625" style="114" customWidth="1"/>
    <col min="15874" max="15874" width="3.75" style="114" customWidth="1"/>
    <col min="15875" max="15875" width="5.25" style="114" customWidth="1"/>
    <col min="15876" max="15879" width="11.5" style="114" customWidth="1"/>
    <col min="15880" max="15880" width="23.625" style="114" customWidth="1"/>
    <col min="15881" max="16128" width="9" style="114" customWidth="1"/>
    <col min="16129" max="16129" width="7.625" style="114" customWidth="1"/>
    <col min="16130" max="16130" width="3.75" style="114" customWidth="1"/>
    <col min="16131" max="16131" width="5.25" style="114" customWidth="1"/>
    <col min="16132" max="16135" width="11.5" style="114" customWidth="1"/>
    <col min="16136" max="16136" width="23.625" style="114" customWidth="1"/>
    <col min="16137" max="16384" width="9" style="114" customWidth="1"/>
  </cols>
  <sheetData>
    <row r="1" spans="1:8" s="115" customFormat="1" ht="25.5">
      <c r="A1" s="116" t="s">
        <v>1339</v>
      </c>
      <c r="B1" s="116"/>
      <c r="C1" s="116"/>
      <c r="D1" s="116"/>
      <c r="E1" s="116"/>
      <c r="F1" s="116"/>
      <c r="G1" s="116"/>
      <c r="H1" s="116"/>
    </row>
    <row r="2" spans="1:8" ht="12.75" customHeight="1">
      <c r="E2" s="139"/>
      <c r="F2" s="139"/>
    </row>
    <row r="3" spans="1:8" ht="12.75" customHeight="1">
      <c r="A3" s="117"/>
    </row>
    <row r="4" spans="1:8" ht="18" customHeight="1">
      <c r="H4" s="146" t="s">
        <v>1961</v>
      </c>
    </row>
    <row r="5" spans="1:8">
      <c r="A5" s="67" t="s">
        <v>117</v>
      </c>
      <c r="B5" s="67"/>
      <c r="C5" s="125"/>
      <c r="D5" s="129" t="s">
        <v>179</v>
      </c>
      <c r="E5" s="66" t="s">
        <v>48</v>
      </c>
      <c r="F5" s="69"/>
      <c r="G5" s="80"/>
      <c r="H5" s="147" t="s">
        <v>2014</v>
      </c>
    </row>
    <row r="6" spans="1:8">
      <c r="A6" s="118"/>
      <c r="B6" s="118"/>
      <c r="C6" s="126"/>
      <c r="D6" s="130"/>
      <c r="E6" s="140" t="s">
        <v>2009</v>
      </c>
      <c r="F6" s="140" t="s">
        <v>396</v>
      </c>
      <c r="G6" s="140" t="s">
        <v>399</v>
      </c>
      <c r="H6" s="148"/>
    </row>
    <row r="7" spans="1:8">
      <c r="A7" s="119" t="s">
        <v>402</v>
      </c>
      <c r="B7" s="114">
        <v>22</v>
      </c>
      <c r="C7" s="114" t="s">
        <v>404</v>
      </c>
      <c r="D7" s="131">
        <v>14607</v>
      </c>
      <c r="E7" s="133">
        <f t="shared" ref="E7:E60" si="0">SUM(F7:G7)</f>
        <v>60861</v>
      </c>
      <c r="F7" s="141">
        <v>29530</v>
      </c>
      <c r="G7" s="141">
        <v>31331</v>
      </c>
      <c r="H7" s="149" t="s">
        <v>69</v>
      </c>
    </row>
    <row r="8" spans="1:8">
      <c r="A8" s="119"/>
      <c r="B8" s="114">
        <v>23</v>
      </c>
      <c r="D8" s="131">
        <v>14373</v>
      </c>
      <c r="E8" s="133">
        <f t="shared" si="0"/>
        <v>60771</v>
      </c>
      <c r="F8" s="133">
        <v>29560</v>
      </c>
      <c r="G8" s="133">
        <v>31211</v>
      </c>
      <c r="H8" s="149" t="s">
        <v>410</v>
      </c>
    </row>
    <row r="9" spans="1:8">
      <c r="A9" s="119"/>
      <c r="B9" s="114">
        <v>24</v>
      </c>
      <c r="D9" s="131">
        <v>12458</v>
      </c>
      <c r="E9" s="133">
        <f t="shared" si="0"/>
        <v>60461</v>
      </c>
      <c r="F9" s="133">
        <v>29483</v>
      </c>
      <c r="G9" s="133">
        <v>30978</v>
      </c>
      <c r="H9" s="149" t="s">
        <v>410</v>
      </c>
    </row>
    <row r="10" spans="1:8">
      <c r="A10" s="119"/>
      <c r="B10" s="114">
        <v>25</v>
      </c>
      <c r="D10" s="131">
        <v>12446</v>
      </c>
      <c r="E10" s="133">
        <f t="shared" si="0"/>
        <v>60823</v>
      </c>
      <c r="F10" s="133">
        <v>29661</v>
      </c>
      <c r="G10" s="133">
        <v>31162</v>
      </c>
      <c r="H10" s="149" t="s">
        <v>410</v>
      </c>
    </row>
    <row r="11" spans="1:8">
      <c r="A11" s="119"/>
      <c r="B11" s="114">
        <v>26</v>
      </c>
      <c r="D11" s="131">
        <v>12354</v>
      </c>
      <c r="E11" s="133">
        <f t="shared" si="0"/>
        <v>60168</v>
      </c>
      <c r="F11" s="133">
        <v>29297</v>
      </c>
      <c r="G11" s="133">
        <v>30871</v>
      </c>
      <c r="H11" s="149" t="s">
        <v>410</v>
      </c>
    </row>
    <row r="12" spans="1:8">
      <c r="A12" s="119"/>
      <c r="B12" s="114">
        <v>27</v>
      </c>
      <c r="D12" s="131">
        <v>12415</v>
      </c>
      <c r="E12" s="133">
        <f t="shared" si="0"/>
        <v>60034</v>
      </c>
      <c r="F12" s="133">
        <v>29285</v>
      </c>
      <c r="G12" s="133">
        <v>30749</v>
      </c>
      <c r="H12" s="149" t="s">
        <v>410</v>
      </c>
    </row>
    <row r="13" spans="1:8">
      <c r="A13" s="119"/>
      <c r="B13" s="114">
        <v>28</v>
      </c>
      <c r="D13" s="131">
        <v>12368</v>
      </c>
      <c r="E13" s="133">
        <f t="shared" si="0"/>
        <v>59863</v>
      </c>
      <c r="F13" s="133">
        <v>29215</v>
      </c>
      <c r="G13" s="133">
        <v>30648</v>
      </c>
      <c r="H13" s="149" t="s">
        <v>410</v>
      </c>
    </row>
    <row r="14" spans="1:8">
      <c r="A14" s="119"/>
      <c r="B14" s="114">
        <v>29</v>
      </c>
      <c r="D14" s="131">
        <v>12497</v>
      </c>
      <c r="E14" s="133">
        <f t="shared" si="0"/>
        <v>59958</v>
      </c>
      <c r="F14" s="133">
        <v>29219</v>
      </c>
      <c r="G14" s="133">
        <v>30739</v>
      </c>
      <c r="H14" s="149" t="s">
        <v>410</v>
      </c>
    </row>
    <row r="15" spans="1:8">
      <c r="A15" s="119"/>
      <c r="B15" s="114">
        <v>30</v>
      </c>
      <c r="D15" s="131">
        <v>12423</v>
      </c>
      <c r="E15" s="133">
        <f t="shared" si="0"/>
        <v>60353</v>
      </c>
      <c r="F15" s="133">
        <v>29380</v>
      </c>
      <c r="G15" s="133">
        <v>30973</v>
      </c>
      <c r="H15" s="149" t="s">
        <v>410</v>
      </c>
    </row>
    <row r="16" spans="1:8">
      <c r="A16" s="119"/>
      <c r="B16" s="114">
        <v>31</v>
      </c>
      <c r="D16" s="131">
        <v>12476</v>
      </c>
      <c r="E16" s="133">
        <f t="shared" si="0"/>
        <v>59638</v>
      </c>
      <c r="F16" s="133">
        <v>29045</v>
      </c>
      <c r="G16" s="133">
        <v>30593</v>
      </c>
      <c r="H16" s="149" t="s">
        <v>410</v>
      </c>
    </row>
    <row r="17" spans="1:8">
      <c r="A17" s="119"/>
      <c r="B17" s="114">
        <v>32</v>
      </c>
      <c r="D17" s="131">
        <v>12532</v>
      </c>
      <c r="E17" s="133">
        <f t="shared" si="0"/>
        <v>59881</v>
      </c>
      <c r="F17" s="133">
        <v>29162</v>
      </c>
      <c r="G17" s="133">
        <v>30719</v>
      </c>
      <c r="H17" s="149" t="s">
        <v>410</v>
      </c>
    </row>
    <row r="18" spans="1:8">
      <c r="A18" s="119"/>
      <c r="B18" s="114">
        <v>33</v>
      </c>
      <c r="D18" s="131">
        <v>12676</v>
      </c>
      <c r="E18" s="133">
        <f t="shared" si="0"/>
        <v>61634</v>
      </c>
      <c r="F18" s="133">
        <v>30146</v>
      </c>
      <c r="G18" s="133">
        <v>31488</v>
      </c>
      <c r="H18" s="149" t="s">
        <v>410</v>
      </c>
    </row>
    <row r="19" spans="1:8">
      <c r="A19" s="119"/>
      <c r="B19" s="114">
        <v>34</v>
      </c>
      <c r="D19" s="131">
        <v>12814</v>
      </c>
      <c r="E19" s="133">
        <f t="shared" si="0"/>
        <v>62299</v>
      </c>
      <c r="F19" s="133">
        <v>30480</v>
      </c>
      <c r="G19" s="133">
        <v>31819</v>
      </c>
      <c r="H19" s="149" t="s">
        <v>410</v>
      </c>
    </row>
    <row r="20" spans="1:8">
      <c r="A20" s="119"/>
      <c r="B20" s="114">
        <v>35</v>
      </c>
      <c r="D20" s="131">
        <v>12937</v>
      </c>
      <c r="E20" s="133">
        <f t="shared" si="0"/>
        <v>62698</v>
      </c>
      <c r="F20" s="133">
        <v>30597</v>
      </c>
      <c r="G20" s="133">
        <v>32101</v>
      </c>
      <c r="H20" s="149" t="s">
        <v>410</v>
      </c>
    </row>
    <row r="21" spans="1:8">
      <c r="A21" s="119"/>
      <c r="B21" s="114">
        <v>36</v>
      </c>
      <c r="D21" s="131">
        <v>13012</v>
      </c>
      <c r="E21" s="133">
        <f t="shared" si="0"/>
        <v>62998</v>
      </c>
      <c r="F21" s="133">
        <v>30761</v>
      </c>
      <c r="G21" s="133">
        <v>32237</v>
      </c>
      <c r="H21" s="149" t="s">
        <v>410</v>
      </c>
    </row>
    <row r="22" spans="1:8">
      <c r="A22" s="119"/>
      <c r="B22" s="114">
        <v>37</v>
      </c>
      <c r="D22" s="131">
        <v>13067</v>
      </c>
      <c r="E22" s="133">
        <f t="shared" si="0"/>
        <v>62638</v>
      </c>
      <c r="F22" s="133">
        <v>30594</v>
      </c>
      <c r="G22" s="133">
        <v>32044</v>
      </c>
      <c r="H22" s="149" t="s">
        <v>410</v>
      </c>
    </row>
    <row r="23" spans="1:8">
      <c r="A23" s="119"/>
      <c r="B23" s="114">
        <v>38</v>
      </c>
      <c r="D23" s="131">
        <v>13152</v>
      </c>
      <c r="E23" s="133">
        <f t="shared" si="0"/>
        <v>62633</v>
      </c>
      <c r="F23" s="133">
        <v>30541</v>
      </c>
      <c r="G23" s="133">
        <v>32092</v>
      </c>
      <c r="H23" s="149" t="s">
        <v>410</v>
      </c>
    </row>
    <row r="24" spans="1:8">
      <c r="A24" s="119"/>
      <c r="B24" s="114">
        <v>39</v>
      </c>
      <c r="D24" s="131">
        <v>13418</v>
      </c>
      <c r="E24" s="133">
        <f t="shared" si="0"/>
        <v>63598</v>
      </c>
      <c r="F24" s="133">
        <v>31126</v>
      </c>
      <c r="G24" s="133">
        <v>32472</v>
      </c>
      <c r="H24" s="149" t="s">
        <v>410</v>
      </c>
    </row>
    <row r="25" spans="1:8">
      <c r="A25" s="119"/>
      <c r="B25" s="114">
        <v>40</v>
      </c>
      <c r="D25" s="131">
        <v>13962</v>
      </c>
      <c r="E25" s="133">
        <f t="shared" si="0"/>
        <v>64468</v>
      </c>
      <c r="F25" s="133">
        <v>31532</v>
      </c>
      <c r="G25" s="133">
        <v>32936</v>
      </c>
      <c r="H25" s="149" t="s">
        <v>410</v>
      </c>
    </row>
    <row r="26" spans="1:8">
      <c r="A26" s="119"/>
      <c r="B26" s="114">
        <v>41</v>
      </c>
      <c r="D26" s="131">
        <v>14179</v>
      </c>
      <c r="E26" s="133">
        <f t="shared" si="0"/>
        <v>65020</v>
      </c>
      <c r="F26" s="133">
        <v>31981</v>
      </c>
      <c r="G26" s="133">
        <v>33039</v>
      </c>
      <c r="H26" s="149" t="s">
        <v>410</v>
      </c>
    </row>
    <row r="27" spans="1:8">
      <c r="A27" s="119"/>
      <c r="B27" s="114">
        <v>42</v>
      </c>
      <c r="D27" s="131">
        <v>14505</v>
      </c>
      <c r="E27" s="133">
        <f t="shared" si="0"/>
        <v>65786</v>
      </c>
      <c r="F27" s="133">
        <v>32083</v>
      </c>
      <c r="G27" s="133">
        <v>33703</v>
      </c>
      <c r="H27" s="149" t="s">
        <v>410</v>
      </c>
    </row>
    <row r="28" spans="1:8">
      <c r="A28" s="119"/>
      <c r="B28" s="114">
        <v>43</v>
      </c>
      <c r="D28" s="131">
        <v>14728</v>
      </c>
      <c r="E28" s="133">
        <f t="shared" si="0"/>
        <v>67293</v>
      </c>
      <c r="F28" s="133">
        <v>33294</v>
      </c>
      <c r="G28" s="133">
        <v>33999</v>
      </c>
      <c r="H28" s="149" t="s">
        <v>410</v>
      </c>
    </row>
    <row r="29" spans="1:8">
      <c r="A29" s="119"/>
      <c r="B29" s="114">
        <v>44</v>
      </c>
      <c r="D29" s="131">
        <v>14921</v>
      </c>
      <c r="E29" s="133">
        <f t="shared" si="0"/>
        <v>66924</v>
      </c>
      <c r="F29" s="133">
        <v>32741</v>
      </c>
      <c r="G29" s="133">
        <v>34183</v>
      </c>
      <c r="H29" s="149" t="s">
        <v>410</v>
      </c>
    </row>
    <row r="30" spans="1:8">
      <c r="A30" s="119" t="s">
        <v>2011</v>
      </c>
      <c r="B30" s="114" t="s">
        <v>412</v>
      </c>
      <c r="C30" s="114" t="s">
        <v>404</v>
      </c>
      <c r="D30" s="131">
        <v>15518</v>
      </c>
      <c r="E30" s="133">
        <f t="shared" si="0"/>
        <v>68194</v>
      </c>
      <c r="F30" s="133">
        <v>33653</v>
      </c>
      <c r="G30" s="133">
        <v>34541</v>
      </c>
      <c r="H30" s="149" t="s">
        <v>410</v>
      </c>
    </row>
    <row r="31" spans="1:8">
      <c r="A31" s="119"/>
      <c r="B31" s="114">
        <v>2</v>
      </c>
      <c r="D31" s="131">
        <v>16975</v>
      </c>
      <c r="E31" s="133">
        <f t="shared" si="0"/>
        <v>69629</v>
      </c>
      <c r="F31" s="133">
        <v>34019</v>
      </c>
      <c r="G31" s="133">
        <v>35610</v>
      </c>
      <c r="H31" s="149" t="s">
        <v>410</v>
      </c>
    </row>
    <row r="32" spans="1:8">
      <c r="A32" s="119"/>
      <c r="B32" s="114">
        <v>3</v>
      </c>
      <c r="D32" s="131">
        <v>17193</v>
      </c>
      <c r="E32" s="133">
        <f t="shared" si="0"/>
        <v>70571</v>
      </c>
      <c r="F32" s="133">
        <v>34255</v>
      </c>
      <c r="G32" s="133">
        <v>36316</v>
      </c>
      <c r="H32" s="149" t="s">
        <v>410</v>
      </c>
    </row>
    <row r="33" spans="1:8">
      <c r="A33" s="119"/>
      <c r="B33" s="114">
        <v>4</v>
      </c>
      <c r="D33" s="131">
        <v>17221</v>
      </c>
      <c r="E33" s="133">
        <f t="shared" si="0"/>
        <v>71466</v>
      </c>
      <c r="F33" s="133">
        <v>34924</v>
      </c>
      <c r="G33" s="133">
        <v>36542</v>
      </c>
      <c r="H33" s="149" t="s">
        <v>410</v>
      </c>
    </row>
    <row r="34" spans="1:8">
      <c r="A34" s="119"/>
      <c r="B34" s="114">
        <v>5</v>
      </c>
      <c r="D34" s="131">
        <v>17528</v>
      </c>
      <c r="E34" s="133">
        <f t="shared" si="0"/>
        <v>72003</v>
      </c>
      <c r="F34" s="133">
        <v>35319</v>
      </c>
      <c r="G34" s="133">
        <v>36684</v>
      </c>
      <c r="H34" s="149" t="s">
        <v>410</v>
      </c>
    </row>
    <row r="35" spans="1:8">
      <c r="A35" s="119"/>
      <c r="B35" s="114">
        <v>6</v>
      </c>
      <c r="D35" s="131">
        <v>17779</v>
      </c>
      <c r="E35" s="133">
        <f t="shared" si="0"/>
        <v>72330</v>
      </c>
      <c r="F35" s="133">
        <v>35220</v>
      </c>
      <c r="G35" s="133">
        <v>37110</v>
      </c>
      <c r="H35" s="149" t="s">
        <v>410</v>
      </c>
    </row>
    <row r="36" spans="1:8">
      <c r="A36" s="119"/>
      <c r="B36" s="114">
        <v>7</v>
      </c>
      <c r="D36" s="131">
        <v>18805</v>
      </c>
      <c r="E36" s="133">
        <f t="shared" si="0"/>
        <v>72259</v>
      </c>
      <c r="F36" s="133">
        <v>35374</v>
      </c>
      <c r="G36" s="133">
        <v>36885</v>
      </c>
      <c r="H36" s="149" t="s">
        <v>410</v>
      </c>
    </row>
    <row r="37" spans="1:8">
      <c r="A37" s="119"/>
      <c r="B37" s="114">
        <v>8</v>
      </c>
      <c r="D37" s="131">
        <v>18805</v>
      </c>
      <c r="E37" s="133">
        <f t="shared" si="0"/>
        <v>72378</v>
      </c>
      <c r="F37" s="133">
        <v>35007</v>
      </c>
      <c r="G37" s="133">
        <v>37371</v>
      </c>
      <c r="H37" s="149" t="s">
        <v>410</v>
      </c>
    </row>
    <row r="38" spans="1:8">
      <c r="A38" s="119"/>
      <c r="B38" s="114">
        <v>9</v>
      </c>
      <c r="D38" s="131">
        <v>15931</v>
      </c>
      <c r="E38" s="133">
        <f t="shared" si="0"/>
        <v>68457</v>
      </c>
      <c r="F38" s="133">
        <v>32733</v>
      </c>
      <c r="G38" s="133">
        <v>35724</v>
      </c>
      <c r="H38" s="149" t="s">
        <v>413</v>
      </c>
    </row>
    <row r="39" spans="1:8">
      <c r="A39" s="119"/>
      <c r="B39" s="114">
        <v>10</v>
      </c>
      <c r="D39" s="131">
        <v>15892</v>
      </c>
      <c r="E39" s="133">
        <f t="shared" si="0"/>
        <v>68949</v>
      </c>
      <c r="F39" s="133">
        <v>33071</v>
      </c>
      <c r="G39" s="133">
        <v>35878</v>
      </c>
      <c r="H39" s="149" t="s">
        <v>69</v>
      </c>
    </row>
    <row r="40" spans="1:8">
      <c r="A40" s="119"/>
      <c r="B40" s="114">
        <v>11</v>
      </c>
      <c r="D40" s="131">
        <v>16019</v>
      </c>
      <c r="E40" s="133">
        <f t="shared" si="0"/>
        <v>69339</v>
      </c>
      <c r="F40" s="133">
        <v>32733</v>
      </c>
      <c r="G40" s="133">
        <v>36606</v>
      </c>
      <c r="H40" s="149" t="s">
        <v>410</v>
      </c>
    </row>
    <row r="41" spans="1:8">
      <c r="A41" s="119"/>
      <c r="B41" s="114">
        <v>12</v>
      </c>
      <c r="D41" s="131">
        <v>16067</v>
      </c>
      <c r="E41" s="133">
        <f t="shared" si="0"/>
        <v>69549</v>
      </c>
      <c r="F41" s="133">
        <v>32818</v>
      </c>
      <c r="G41" s="133">
        <v>36731</v>
      </c>
      <c r="H41" s="149" t="s">
        <v>410</v>
      </c>
    </row>
    <row r="42" spans="1:8">
      <c r="A42" s="119"/>
      <c r="B42" s="114">
        <v>13</v>
      </c>
      <c r="D42" s="131">
        <v>16491</v>
      </c>
      <c r="E42" s="133">
        <f t="shared" si="0"/>
        <v>69712</v>
      </c>
      <c r="F42" s="133">
        <v>32881</v>
      </c>
      <c r="G42" s="133">
        <v>36831</v>
      </c>
      <c r="H42" s="149" t="s">
        <v>410</v>
      </c>
    </row>
    <row r="43" spans="1:8">
      <c r="A43" s="119"/>
      <c r="B43" s="114">
        <v>14</v>
      </c>
      <c r="D43" s="131">
        <v>16946</v>
      </c>
      <c r="E43" s="133">
        <f t="shared" si="0"/>
        <v>74545</v>
      </c>
      <c r="F43" s="133">
        <v>36435</v>
      </c>
      <c r="G43" s="133">
        <v>38110</v>
      </c>
      <c r="H43" s="149" t="s">
        <v>414</v>
      </c>
    </row>
    <row r="44" spans="1:8">
      <c r="A44" s="119" t="s">
        <v>288</v>
      </c>
      <c r="B44" s="119" t="s">
        <v>416</v>
      </c>
      <c r="C44" s="114" t="s">
        <v>404</v>
      </c>
      <c r="D44" s="131">
        <v>17907</v>
      </c>
      <c r="E44" s="133">
        <f t="shared" si="0"/>
        <v>83818</v>
      </c>
      <c r="F44" s="133">
        <v>39714</v>
      </c>
      <c r="G44" s="133">
        <v>44104</v>
      </c>
      <c r="H44" s="149" t="s">
        <v>69</v>
      </c>
    </row>
    <row r="45" spans="1:8">
      <c r="A45" s="119"/>
      <c r="B45" s="114">
        <v>2</v>
      </c>
      <c r="D45" s="131">
        <v>18315</v>
      </c>
      <c r="E45" s="133">
        <f t="shared" si="0"/>
        <v>85304</v>
      </c>
      <c r="F45" s="133">
        <v>40437</v>
      </c>
      <c r="G45" s="133">
        <v>44867</v>
      </c>
      <c r="H45" s="149" t="s">
        <v>410</v>
      </c>
    </row>
    <row r="46" spans="1:8">
      <c r="A46" s="119"/>
      <c r="B46" s="114">
        <v>3</v>
      </c>
      <c r="D46" s="131">
        <v>18639</v>
      </c>
      <c r="E46" s="133">
        <f t="shared" si="0"/>
        <v>87075</v>
      </c>
      <c r="F46" s="133">
        <v>41502</v>
      </c>
      <c r="G46" s="133">
        <v>45573</v>
      </c>
      <c r="H46" s="149" t="s">
        <v>410</v>
      </c>
    </row>
    <row r="47" spans="1:8">
      <c r="A47" s="119"/>
      <c r="B47" s="114">
        <v>4</v>
      </c>
      <c r="D47" s="131">
        <v>18924</v>
      </c>
      <c r="E47" s="133">
        <f t="shared" si="0"/>
        <v>88916</v>
      </c>
      <c r="F47" s="133">
        <v>42624</v>
      </c>
      <c r="G47" s="133">
        <v>46292</v>
      </c>
      <c r="H47" s="149" t="s">
        <v>410</v>
      </c>
    </row>
    <row r="48" spans="1:8">
      <c r="A48" s="119"/>
      <c r="B48" s="114">
        <v>5</v>
      </c>
      <c r="D48" s="131">
        <v>19411</v>
      </c>
      <c r="E48" s="133">
        <f t="shared" si="0"/>
        <v>90454</v>
      </c>
      <c r="F48" s="133">
        <v>44579</v>
      </c>
      <c r="G48" s="133">
        <v>45875</v>
      </c>
      <c r="H48" s="149" t="s">
        <v>418</v>
      </c>
    </row>
    <row r="49" spans="1:8">
      <c r="A49" s="119"/>
      <c r="B49" s="114">
        <v>6</v>
      </c>
      <c r="D49" s="131">
        <v>19662</v>
      </c>
      <c r="E49" s="133">
        <f t="shared" si="0"/>
        <v>92036</v>
      </c>
      <c r="F49" s="133">
        <v>45184</v>
      </c>
      <c r="G49" s="133">
        <v>46852</v>
      </c>
      <c r="H49" s="149" t="s">
        <v>69</v>
      </c>
    </row>
    <row r="50" spans="1:8">
      <c r="A50" s="119"/>
      <c r="B50" s="114">
        <v>7</v>
      </c>
      <c r="D50" s="131">
        <v>19943</v>
      </c>
      <c r="E50" s="133">
        <f t="shared" si="0"/>
        <v>93596</v>
      </c>
      <c r="F50" s="133">
        <v>45941</v>
      </c>
      <c r="G50" s="133">
        <v>47655</v>
      </c>
      <c r="H50" s="149" t="s">
        <v>410</v>
      </c>
    </row>
    <row r="51" spans="1:8">
      <c r="A51" s="119"/>
      <c r="B51" s="114">
        <v>8</v>
      </c>
      <c r="D51" s="131">
        <v>20245</v>
      </c>
      <c r="E51" s="133">
        <f t="shared" si="0"/>
        <v>95030</v>
      </c>
      <c r="F51" s="133">
        <v>46676</v>
      </c>
      <c r="G51" s="133">
        <v>48354</v>
      </c>
      <c r="H51" s="149" t="s">
        <v>410</v>
      </c>
    </row>
    <row r="52" spans="1:8">
      <c r="A52" s="119"/>
      <c r="B52" s="114">
        <v>9</v>
      </c>
      <c r="D52" s="131">
        <v>20492</v>
      </c>
      <c r="E52" s="133">
        <f t="shared" si="0"/>
        <v>96185</v>
      </c>
      <c r="F52" s="133">
        <v>47228</v>
      </c>
      <c r="G52" s="133">
        <v>48957</v>
      </c>
      <c r="H52" s="149" t="s">
        <v>410</v>
      </c>
    </row>
    <row r="53" spans="1:8">
      <c r="A53" s="119"/>
      <c r="B53" s="114">
        <v>10</v>
      </c>
      <c r="D53" s="131">
        <v>20929</v>
      </c>
      <c r="E53" s="133">
        <f t="shared" si="0"/>
        <v>97022</v>
      </c>
      <c r="F53" s="133">
        <v>47577</v>
      </c>
      <c r="G53" s="133">
        <v>49445</v>
      </c>
      <c r="H53" s="149" t="s">
        <v>419</v>
      </c>
    </row>
    <row r="54" spans="1:8">
      <c r="A54" s="119"/>
      <c r="B54" s="114">
        <v>11</v>
      </c>
      <c r="D54" s="131">
        <v>24392</v>
      </c>
      <c r="E54" s="133">
        <f t="shared" si="0"/>
        <v>116840</v>
      </c>
      <c r="F54" s="133">
        <v>57878</v>
      </c>
      <c r="G54" s="133">
        <v>58962</v>
      </c>
      <c r="H54" s="149" t="s">
        <v>69</v>
      </c>
    </row>
    <row r="55" spans="1:8">
      <c r="A55" s="119"/>
      <c r="B55" s="114">
        <v>12</v>
      </c>
      <c r="D55" s="131">
        <v>25996</v>
      </c>
      <c r="E55" s="133">
        <f t="shared" si="0"/>
        <v>124626</v>
      </c>
      <c r="F55" s="133">
        <v>61470</v>
      </c>
      <c r="G55" s="133">
        <v>63156</v>
      </c>
      <c r="H55" s="149" t="s">
        <v>410</v>
      </c>
    </row>
    <row r="56" spans="1:8">
      <c r="A56" s="119"/>
      <c r="B56" s="114">
        <v>13</v>
      </c>
      <c r="D56" s="131">
        <v>26134</v>
      </c>
      <c r="E56" s="133">
        <f t="shared" si="0"/>
        <v>125290</v>
      </c>
      <c r="F56" s="133">
        <v>61527</v>
      </c>
      <c r="G56" s="133">
        <v>63763</v>
      </c>
      <c r="H56" s="149" t="s">
        <v>410</v>
      </c>
    </row>
    <row r="57" spans="1:8">
      <c r="A57" s="119"/>
      <c r="B57" s="114">
        <v>14</v>
      </c>
      <c r="D57" s="131">
        <v>26212</v>
      </c>
      <c r="E57" s="133">
        <f t="shared" si="0"/>
        <v>125663</v>
      </c>
      <c r="F57" s="133">
        <v>61650</v>
      </c>
      <c r="G57" s="133">
        <v>64013</v>
      </c>
      <c r="H57" s="149" t="s">
        <v>410</v>
      </c>
    </row>
    <row r="58" spans="1:8">
      <c r="A58" s="119"/>
      <c r="B58" s="114">
        <v>15</v>
      </c>
      <c r="D58" s="131">
        <v>26195</v>
      </c>
      <c r="E58" s="133">
        <f t="shared" si="0"/>
        <v>119581</v>
      </c>
      <c r="F58" s="133">
        <v>57187</v>
      </c>
      <c r="G58" s="133">
        <v>62394</v>
      </c>
      <c r="H58" s="149" t="s">
        <v>425</v>
      </c>
    </row>
    <row r="59" spans="1:8">
      <c r="A59" s="119"/>
      <c r="B59" s="114">
        <v>16</v>
      </c>
      <c r="D59" s="132" t="s">
        <v>430</v>
      </c>
      <c r="E59" s="133">
        <f t="shared" si="0"/>
        <v>127923</v>
      </c>
      <c r="F59" s="133">
        <v>62507</v>
      </c>
      <c r="G59" s="133">
        <v>65416</v>
      </c>
      <c r="H59" s="149" t="s">
        <v>69</v>
      </c>
    </row>
    <row r="60" spans="1:8">
      <c r="A60" s="119"/>
      <c r="B60" s="114">
        <v>17</v>
      </c>
      <c r="D60" s="132" t="s">
        <v>430</v>
      </c>
      <c r="E60" s="133">
        <f t="shared" si="0"/>
        <v>129534</v>
      </c>
      <c r="F60" s="133">
        <v>63128</v>
      </c>
      <c r="G60" s="133">
        <v>66406</v>
      </c>
      <c r="H60" s="149" t="s">
        <v>410</v>
      </c>
    </row>
    <row r="61" spans="1:8">
      <c r="A61" s="119"/>
      <c r="B61" s="114">
        <v>18</v>
      </c>
      <c r="D61" s="132" t="s">
        <v>430</v>
      </c>
      <c r="E61" s="141" t="s">
        <v>430</v>
      </c>
      <c r="F61" s="141" t="s">
        <v>430</v>
      </c>
      <c r="G61" s="141" t="s">
        <v>430</v>
      </c>
      <c r="H61" s="149"/>
    </row>
    <row r="62" spans="1:8">
      <c r="A62" s="119"/>
      <c r="B62" s="114">
        <v>19</v>
      </c>
      <c r="D62" s="132" t="s">
        <v>430</v>
      </c>
      <c r="E62" s="133">
        <f>SUM(F62:G62)</f>
        <v>116734</v>
      </c>
      <c r="F62" s="133">
        <v>51337</v>
      </c>
      <c r="G62" s="133">
        <v>65397</v>
      </c>
      <c r="H62" s="149" t="s">
        <v>107</v>
      </c>
    </row>
    <row r="63" spans="1:8">
      <c r="A63" s="119"/>
      <c r="B63" s="114">
        <v>20</v>
      </c>
      <c r="D63" s="131">
        <v>-18819</v>
      </c>
      <c r="E63" s="133">
        <f>SUM(F63:G63)</f>
        <v>80681</v>
      </c>
      <c r="F63" s="133">
        <v>37613</v>
      </c>
      <c r="G63" s="133">
        <v>43068</v>
      </c>
      <c r="H63" s="149" t="s">
        <v>410</v>
      </c>
    </row>
    <row r="64" spans="1:8">
      <c r="A64" s="119"/>
      <c r="B64" s="114">
        <v>21</v>
      </c>
      <c r="D64" s="131">
        <v>21325</v>
      </c>
      <c r="E64" s="133">
        <f>SUM(F64:G64)</f>
        <v>88672</v>
      </c>
      <c r="F64" s="133">
        <v>41751</v>
      </c>
      <c r="G64" s="133">
        <v>46921</v>
      </c>
      <c r="H64" s="149" t="s">
        <v>410</v>
      </c>
    </row>
    <row r="65" spans="1:8">
      <c r="A65" s="119"/>
      <c r="B65" s="114">
        <v>22</v>
      </c>
      <c r="D65" s="131">
        <v>24697</v>
      </c>
      <c r="E65" s="133">
        <v>102672</v>
      </c>
      <c r="F65" s="133">
        <v>48869</v>
      </c>
      <c r="G65" s="133">
        <v>53803</v>
      </c>
      <c r="H65" s="149" t="s">
        <v>433</v>
      </c>
    </row>
    <row r="66" spans="1:8">
      <c r="A66" s="119"/>
      <c r="B66" s="114">
        <v>23</v>
      </c>
      <c r="D66" s="131">
        <v>25281</v>
      </c>
      <c r="E66" s="133">
        <v>109120</v>
      </c>
      <c r="F66" s="133">
        <v>52420</v>
      </c>
      <c r="G66" s="133">
        <v>56700</v>
      </c>
      <c r="H66" s="149" t="s">
        <v>69</v>
      </c>
    </row>
    <row r="67" spans="1:8">
      <c r="A67" s="119"/>
      <c r="B67" s="114">
        <v>24</v>
      </c>
      <c r="D67" s="131">
        <v>28040</v>
      </c>
      <c r="E67" s="133">
        <v>112168</v>
      </c>
      <c r="F67" s="133">
        <v>53165</v>
      </c>
      <c r="G67" s="133">
        <v>59003</v>
      </c>
      <c r="H67" s="149" t="s">
        <v>410</v>
      </c>
    </row>
    <row r="68" spans="1:8">
      <c r="A68" s="119"/>
      <c r="B68" s="114">
        <v>25</v>
      </c>
      <c r="D68" s="131">
        <v>27552</v>
      </c>
      <c r="E68" s="133">
        <v>121416</v>
      </c>
      <c r="F68" s="133">
        <v>58425</v>
      </c>
      <c r="G68" s="133">
        <v>62991</v>
      </c>
      <c r="H68" s="149" t="s">
        <v>437</v>
      </c>
    </row>
    <row r="69" spans="1:8">
      <c r="A69" s="119"/>
      <c r="B69" s="114">
        <v>26</v>
      </c>
      <c r="D69" s="131">
        <v>32123</v>
      </c>
      <c r="E69" s="133">
        <v>137179</v>
      </c>
      <c r="F69" s="133">
        <v>65990</v>
      </c>
      <c r="G69" s="133">
        <v>71189</v>
      </c>
      <c r="H69" s="149" t="s">
        <v>69</v>
      </c>
    </row>
    <row r="70" spans="1:8">
      <c r="A70" s="119"/>
      <c r="B70" s="114">
        <v>27</v>
      </c>
      <c r="D70" s="131">
        <v>32152</v>
      </c>
      <c r="E70" s="133">
        <v>138037</v>
      </c>
      <c r="F70" s="133">
        <v>66280</v>
      </c>
      <c r="G70" s="133">
        <v>71757</v>
      </c>
      <c r="H70" s="149" t="s">
        <v>440</v>
      </c>
    </row>
    <row r="71" spans="1:8">
      <c r="A71" s="119"/>
      <c r="B71" s="114">
        <v>28</v>
      </c>
      <c r="D71" s="131">
        <v>32902</v>
      </c>
      <c r="E71" s="133">
        <v>141532</v>
      </c>
      <c r="F71" s="133">
        <v>67699</v>
      </c>
      <c r="G71" s="133">
        <v>73833</v>
      </c>
      <c r="H71" s="149" t="s">
        <v>410</v>
      </c>
    </row>
    <row r="72" spans="1:8">
      <c r="A72" s="119"/>
      <c r="B72" s="114">
        <v>29</v>
      </c>
      <c r="D72" s="131">
        <v>33937</v>
      </c>
      <c r="E72" s="133">
        <v>145491</v>
      </c>
      <c r="F72" s="133">
        <v>69384</v>
      </c>
      <c r="G72" s="133">
        <v>76107</v>
      </c>
      <c r="H72" s="149" t="s">
        <v>410</v>
      </c>
    </row>
    <row r="73" spans="1:8">
      <c r="A73" s="119"/>
      <c r="B73" s="114">
        <v>30</v>
      </c>
      <c r="D73" s="131">
        <v>37233</v>
      </c>
      <c r="E73" s="133">
        <v>171419</v>
      </c>
      <c r="F73" s="133">
        <v>82357</v>
      </c>
      <c r="G73" s="133">
        <v>89062</v>
      </c>
      <c r="H73" s="149" t="s">
        <v>443</v>
      </c>
    </row>
    <row r="74" spans="1:8">
      <c r="A74" s="119"/>
      <c r="B74" s="114">
        <v>31</v>
      </c>
      <c r="D74" s="131">
        <v>39939</v>
      </c>
      <c r="E74" s="133">
        <v>172285</v>
      </c>
      <c r="F74" s="133">
        <v>82691</v>
      </c>
      <c r="G74" s="133">
        <v>89594</v>
      </c>
      <c r="H74" s="149" t="s">
        <v>440</v>
      </c>
    </row>
    <row r="75" spans="1:8">
      <c r="A75" s="119"/>
      <c r="B75" s="114">
        <v>32</v>
      </c>
      <c r="D75" s="131">
        <v>40898</v>
      </c>
      <c r="E75" s="133">
        <v>176673</v>
      </c>
      <c r="F75" s="133">
        <v>84251</v>
      </c>
      <c r="G75" s="133">
        <v>92422</v>
      </c>
      <c r="H75" s="149" t="s">
        <v>410</v>
      </c>
    </row>
    <row r="76" spans="1:8">
      <c r="A76" s="119"/>
      <c r="B76" s="114">
        <v>33</v>
      </c>
      <c r="D76" s="131">
        <v>41114</v>
      </c>
      <c r="E76" s="133">
        <v>178660</v>
      </c>
      <c r="F76" s="133">
        <v>85929</v>
      </c>
      <c r="G76" s="133">
        <v>92731</v>
      </c>
      <c r="H76" s="149" t="s">
        <v>410</v>
      </c>
    </row>
    <row r="77" spans="1:8">
      <c r="A77" s="119"/>
      <c r="B77" s="114">
        <v>34</v>
      </c>
      <c r="D77" s="131">
        <v>42180</v>
      </c>
      <c r="E77" s="133">
        <v>180222</v>
      </c>
      <c r="F77" s="133">
        <v>86602</v>
      </c>
      <c r="G77" s="133">
        <v>93620</v>
      </c>
      <c r="H77" s="149" t="s">
        <v>410</v>
      </c>
    </row>
    <row r="78" spans="1:8">
      <c r="A78" s="119"/>
      <c r="B78" s="114">
        <v>35</v>
      </c>
      <c r="D78" s="131">
        <v>43801</v>
      </c>
      <c r="E78" s="133">
        <v>182782</v>
      </c>
      <c r="F78" s="133">
        <v>87309</v>
      </c>
      <c r="G78" s="133">
        <v>95473</v>
      </c>
      <c r="H78" s="149" t="s">
        <v>275</v>
      </c>
    </row>
    <row r="79" spans="1:8">
      <c r="A79" s="119"/>
      <c r="B79" s="114">
        <v>36</v>
      </c>
      <c r="D79" s="131">
        <v>45224</v>
      </c>
      <c r="E79" s="133">
        <v>184956</v>
      </c>
      <c r="F79" s="133">
        <v>89246</v>
      </c>
      <c r="G79" s="133">
        <v>95710</v>
      </c>
      <c r="H79" s="149" t="s">
        <v>440</v>
      </c>
    </row>
    <row r="80" spans="1:8">
      <c r="A80" s="119"/>
      <c r="B80" s="114">
        <v>37</v>
      </c>
      <c r="D80" s="131">
        <v>46506</v>
      </c>
      <c r="E80" s="133">
        <v>190793</v>
      </c>
      <c r="F80" s="133">
        <v>91451</v>
      </c>
      <c r="G80" s="133">
        <v>99342</v>
      </c>
      <c r="H80" s="149" t="s">
        <v>448</v>
      </c>
    </row>
    <row r="81" spans="1:8">
      <c r="A81" s="119"/>
      <c r="B81" s="114">
        <v>38</v>
      </c>
      <c r="D81" s="131">
        <v>47943</v>
      </c>
      <c r="E81" s="133">
        <v>195407</v>
      </c>
      <c r="F81" s="133">
        <v>93671</v>
      </c>
      <c r="G81" s="133">
        <v>101736</v>
      </c>
      <c r="H81" s="149" t="s">
        <v>410</v>
      </c>
    </row>
    <row r="82" spans="1:8">
      <c r="A82" s="119"/>
      <c r="B82" s="114">
        <v>39</v>
      </c>
      <c r="D82" s="131">
        <v>49402</v>
      </c>
      <c r="E82" s="133">
        <v>200624</v>
      </c>
      <c r="F82" s="133">
        <v>96266</v>
      </c>
      <c r="G82" s="133">
        <v>104358</v>
      </c>
      <c r="H82" s="149" t="s">
        <v>410</v>
      </c>
    </row>
    <row r="83" spans="1:8">
      <c r="A83" s="119"/>
      <c r="B83" s="114">
        <v>40</v>
      </c>
      <c r="D83" s="131">
        <v>50569</v>
      </c>
      <c r="E83" s="133">
        <v>193233</v>
      </c>
      <c r="F83" s="133">
        <v>91943</v>
      </c>
      <c r="G83" s="133">
        <v>101290</v>
      </c>
      <c r="H83" s="149" t="s">
        <v>449</v>
      </c>
    </row>
    <row r="84" spans="1:8">
      <c r="A84" s="119"/>
      <c r="B84" s="114">
        <v>41</v>
      </c>
      <c r="D84" s="131">
        <v>52892</v>
      </c>
      <c r="E84" s="133">
        <v>201586</v>
      </c>
      <c r="F84" s="133">
        <v>95750</v>
      </c>
      <c r="G84" s="133">
        <v>105836</v>
      </c>
      <c r="H84" s="149" t="s">
        <v>448</v>
      </c>
    </row>
    <row r="85" spans="1:8">
      <c r="A85" s="119"/>
      <c r="B85" s="114">
        <v>42</v>
      </c>
      <c r="D85" s="131">
        <v>57682</v>
      </c>
      <c r="E85" s="133">
        <v>220064</v>
      </c>
      <c r="F85" s="133">
        <v>104731</v>
      </c>
      <c r="G85" s="133">
        <v>115333</v>
      </c>
      <c r="H85" s="149" t="s">
        <v>410</v>
      </c>
    </row>
    <row r="86" spans="1:8">
      <c r="A86" s="119"/>
      <c r="B86" s="114">
        <v>43</v>
      </c>
      <c r="D86" s="131">
        <v>59603</v>
      </c>
      <c r="E86" s="133">
        <v>221608</v>
      </c>
      <c r="F86" s="133">
        <v>105390</v>
      </c>
      <c r="G86" s="133">
        <v>116218</v>
      </c>
      <c r="H86" s="149" t="s">
        <v>410</v>
      </c>
    </row>
    <row r="87" spans="1:8">
      <c r="A87" s="119"/>
      <c r="B87" s="114">
        <v>44</v>
      </c>
      <c r="D87" s="131">
        <v>62047</v>
      </c>
      <c r="E87" s="133">
        <v>224289</v>
      </c>
      <c r="F87" s="133">
        <v>106660</v>
      </c>
      <c r="G87" s="133">
        <v>117629</v>
      </c>
      <c r="H87" s="149" t="s">
        <v>410</v>
      </c>
    </row>
    <row r="88" spans="1:8">
      <c r="A88" s="119"/>
      <c r="B88" s="114">
        <v>45</v>
      </c>
      <c r="D88" s="131">
        <v>63450</v>
      </c>
      <c r="E88" s="133">
        <v>223451</v>
      </c>
      <c r="F88" s="133">
        <v>106163</v>
      </c>
      <c r="G88" s="133">
        <v>117288</v>
      </c>
      <c r="H88" s="149" t="s">
        <v>182</v>
      </c>
    </row>
    <row r="89" spans="1:8">
      <c r="A89" s="119"/>
      <c r="B89" s="114">
        <v>46</v>
      </c>
      <c r="D89" s="131">
        <v>66487</v>
      </c>
      <c r="E89" s="133">
        <v>222630</v>
      </c>
      <c r="F89" s="133">
        <v>105369</v>
      </c>
      <c r="G89" s="133">
        <v>117261</v>
      </c>
      <c r="H89" s="149" t="s">
        <v>448</v>
      </c>
    </row>
    <row r="90" spans="1:8">
      <c r="A90" s="119"/>
      <c r="B90" s="114">
        <v>47</v>
      </c>
      <c r="D90" s="131">
        <v>68700</v>
      </c>
      <c r="E90" s="133">
        <v>227202</v>
      </c>
      <c r="F90" s="133">
        <v>107838</v>
      </c>
      <c r="G90" s="133">
        <v>119364</v>
      </c>
      <c r="H90" s="149" t="s">
        <v>410</v>
      </c>
    </row>
    <row r="91" spans="1:8">
      <c r="A91" s="119"/>
      <c r="B91" s="114">
        <v>48</v>
      </c>
      <c r="D91" s="131">
        <v>71028</v>
      </c>
      <c r="E91" s="133">
        <v>229622</v>
      </c>
      <c r="F91" s="133">
        <v>109081</v>
      </c>
      <c r="G91" s="133">
        <v>120541</v>
      </c>
      <c r="H91" s="149" t="s">
        <v>410</v>
      </c>
    </row>
    <row r="92" spans="1:8">
      <c r="A92" s="119"/>
      <c r="B92" s="114">
        <v>49</v>
      </c>
      <c r="D92" s="131">
        <v>73359</v>
      </c>
      <c r="E92" s="133">
        <v>230520</v>
      </c>
      <c r="F92" s="133">
        <v>109334</v>
      </c>
      <c r="G92" s="133">
        <v>121186</v>
      </c>
      <c r="H92" s="149" t="s">
        <v>410</v>
      </c>
    </row>
    <row r="93" spans="1:8">
      <c r="A93" s="119"/>
      <c r="B93" s="114">
        <v>50</v>
      </c>
      <c r="D93" s="131">
        <v>72632</v>
      </c>
      <c r="E93" s="133">
        <v>239281</v>
      </c>
      <c r="F93" s="133">
        <v>113480</v>
      </c>
      <c r="G93" s="133">
        <v>125801</v>
      </c>
      <c r="H93" s="149" t="s">
        <v>453</v>
      </c>
    </row>
    <row r="94" spans="1:8">
      <c r="A94" s="119"/>
      <c r="B94" s="114">
        <v>51</v>
      </c>
      <c r="D94" s="131">
        <v>73314</v>
      </c>
      <c r="E94" s="133">
        <v>241031</v>
      </c>
      <c r="F94" s="133">
        <v>114464</v>
      </c>
      <c r="G94" s="133">
        <v>126567</v>
      </c>
      <c r="H94" s="149" t="s">
        <v>448</v>
      </c>
    </row>
    <row r="95" spans="1:8">
      <c r="A95" s="119"/>
      <c r="B95" s="114">
        <v>52</v>
      </c>
      <c r="D95" s="131">
        <v>74619</v>
      </c>
      <c r="E95" s="133">
        <v>242426</v>
      </c>
      <c r="F95" s="133">
        <v>115312</v>
      </c>
      <c r="G95" s="133">
        <v>127114</v>
      </c>
      <c r="H95" s="149" t="s">
        <v>410</v>
      </c>
    </row>
    <row r="96" spans="1:8">
      <c r="A96" s="119"/>
      <c r="B96" s="114">
        <v>53</v>
      </c>
      <c r="D96" s="131">
        <v>75659</v>
      </c>
      <c r="E96" s="133">
        <v>244149</v>
      </c>
      <c r="F96" s="133">
        <v>116411</v>
      </c>
      <c r="G96" s="133">
        <v>127738</v>
      </c>
      <c r="H96" s="149" t="s">
        <v>410</v>
      </c>
    </row>
    <row r="97" spans="1:8">
      <c r="A97" s="119"/>
      <c r="B97" s="114">
        <v>54</v>
      </c>
      <c r="D97" s="131">
        <v>77216</v>
      </c>
      <c r="E97" s="133">
        <v>246470</v>
      </c>
      <c r="F97" s="133">
        <v>117556</v>
      </c>
      <c r="G97" s="133">
        <v>128914</v>
      </c>
      <c r="H97" s="149" t="s">
        <v>410</v>
      </c>
    </row>
    <row r="98" spans="1:8">
      <c r="A98" s="119"/>
      <c r="B98" s="114">
        <v>55</v>
      </c>
      <c r="D98" s="131">
        <v>80308</v>
      </c>
      <c r="E98" s="133">
        <v>249343</v>
      </c>
      <c r="F98" s="133">
        <v>118828</v>
      </c>
      <c r="G98" s="133">
        <v>130515</v>
      </c>
      <c r="H98" s="149" t="s">
        <v>455</v>
      </c>
    </row>
    <row r="99" spans="1:8">
      <c r="A99" s="119"/>
      <c r="B99" s="114">
        <v>56</v>
      </c>
      <c r="D99" s="131">
        <v>81613</v>
      </c>
      <c r="E99" s="133">
        <v>251032</v>
      </c>
      <c r="F99" s="133">
        <v>119520</v>
      </c>
      <c r="G99" s="133">
        <v>131512</v>
      </c>
      <c r="H99" s="149" t="s">
        <v>448</v>
      </c>
    </row>
    <row r="100" spans="1:8">
      <c r="A100" s="119"/>
      <c r="B100" s="114">
        <v>57</v>
      </c>
      <c r="D100" s="131">
        <v>82833</v>
      </c>
      <c r="E100" s="133">
        <v>252167</v>
      </c>
      <c r="F100" s="133">
        <v>119909</v>
      </c>
      <c r="G100" s="133">
        <v>132258</v>
      </c>
      <c r="H100" s="149" t="s">
        <v>410</v>
      </c>
    </row>
    <row r="101" spans="1:8">
      <c r="A101" s="119"/>
      <c r="B101" s="114">
        <v>58</v>
      </c>
      <c r="D101" s="131">
        <v>84280</v>
      </c>
      <c r="E101" s="133">
        <v>253772</v>
      </c>
      <c r="F101" s="133">
        <v>120737</v>
      </c>
      <c r="G101" s="133">
        <v>133035</v>
      </c>
      <c r="H101" s="149" t="s">
        <v>410</v>
      </c>
    </row>
    <row r="102" spans="1:8">
      <c r="A102" s="119"/>
      <c r="B102" s="114">
        <v>59</v>
      </c>
      <c r="D102" s="131">
        <v>85553</v>
      </c>
      <c r="E102" s="133">
        <v>255624</v>
      </c>
      <c r="F102" s="133">
        <v>121502</v>
      </c>
      <c r="G102" s="133">
        <v>134122</v>
      </c>
      <c r="H102" s="149" t="s">
        <v>410</v>
      </c>
    </row>
    <row r="103" spans="1:8">
      <c r="A103" s="119"/>
      <c r="B103" s="114">
        <v>60</v>
      </c>
      <c r="D103" s="131">
        <v>84827</v>
      </c>
      <c r="E103" s="133">
        <v>257884</v>
      </c>
      <c r="F103" s="133">
        <v>123020</v>
      </c>
      <c r="G103" s="133">
        <v>134864</v>
      </c>
      <c r="H103" s="149" t="s">
        <v>377</v>
      </c>
    </row>
    <row r="104" spans="1:8">
      <c r="A104" s="119"/>
      <c r="B104" s="114">
        <v>61</v>
      </c>
      <c r="D104" s="131">
        <v>86113</v>
      </c>
      <c r="E104" s="133">
        <v>259646</v>
      </c>
      <c r="F104" s="133">
        <v>123771</v>
      </c>
      <c r="G104" s="133">
        <v>135875</v>
      </c>
      <c r="H104" s="149" t="s">
        <v>448</v>
      </c>
    </row>
    <row r="105" spans="1:8">
      <c r="A105" s="119"/>
      <c r="B105" s="114">
        <v>62</v>
      </c>
      <c r="D105" s="131">
        <v>87041</v>
      </c>
      <c r="E105" s="133">
        <v>260959</v>
      </c>
      <c r="F105" s="133">
        <v>124437</v>
      </c>
      <c r="G105" s="133">
        <v>136522</v>
      </c>
      <c r="H105" s="149" t="s">
        <v>410</v>
      </c>
    </row>
    <row r="106" spans="1:8">
      <c r="A106" s="119"/>
      <c r="B106" s="114">
        <v>63</v>
      </c>
      <c r="D106" s="131">
        <v>88262</v>
      </c>
      <c r="E106" s="133">
        <v>262247</v>
      </c>
      <c r="F106" s="133">
        <v>124995</v>
      </c>
      <c r="G106" s="133">
        <v>137252</v>
      </c>
      <c r="H106" s="149" t="s">
        <v>410</v>
      </c>
    </row>
    <row r="107" spans="1:8">
      <c r="A107" s="119" t="s">
        <v>461</v>
      </c>
      <c r="B107" s="119" t="s">
        <v>416</v>
      </c>
      <c r="C107" s="114" t="s">
        <v>404</v>
      </c>
      <c r="D107" s="131">
        <v>89090</v>
      </c>
      <c r="E107" s="133">
        <v>262672</v>
      </c>
      <c r="F107" s="133">
        <v>125085</v>
      </c>
      <c r="G107" s="133">
        <v>137587</v>
      </c>
      <c r="H107" s="149" t="s">
        <v>410</v>
      </c>
    </row>
    <row r="108" spans="1:8">
      <c r="A108" s="119"/>
      <c r="B108" s="119">
        <v>2</v>
      </c>
      <c r="D108" s="131">
        <v>91700</v>
      </c>
      <c r="E108" s="133">
        <v>263356</v>
      </c>
      <c r="F108" s="133">
        <v>124688</v>
      </c>
      <c r="G108" s="133">
        <v>138668</v>
      </c>
      <c r="H108" s="149" t="s">
        <v>465</v>
      </c>
    </row>
    <row r="109" spans="1:8">
      <c r="A109" s="119"/>
      <c r="B109" s="119">
        <v>3</v>
      </c>
      <c r="D109" s="131">
        <v>93096</v>
      </c>
      <c r="E109" s="133">
        <v>264261</v>
      </c>
      <c r="F109" s="133">
        <v>124869</v>
      </c>
      <c r="G109" s="133">
        <v>139392</v>
      </c>
      <c r="H109" s="149" t="s">
        <v>448</v>
      </c>
    </row>
    <row r="110" spans="1:8">
      <c r="A110" s="119"/>
      <c r="B110" s="114">
        <v>4</v>
      </c>
      <c r="D110" s="131">
        <v>94250</v>
      </c>
      <c r="E110" s="133">
        <v>264791</v>
      </c>
      <c r="F110" s="133">
        <v>125117</v>
      </c>
      <c r="G110" s="133">
        <v>139674</v>
      </c>
      <c r="H110" s="149" t="s">
        <v>410</v>
      </c>
    </row>
    <row r="111" spans="1:8">
      <c r="A111" s="119"/>
      <c r="B111" s="114">
        <v>5</v>
      </c>
      <c r="D111" s="131">
        <v>95546</v>
      </c>
      <c r="E111" s="133">
        <v>265531</v>
      </c>
      <c r="F111" s="133">
        <v>125419</v>
      </c>
      <c r="G111" s="133">
        <v>140112</v>
      </c>
      <c r="H111" s="149" t="s">
        <v>410</v>
      </c>
    </row>
    <row r="112" spans="1:8">
      <c r="A112" s="119"/>
      <c r="B112" s="114">
        <v>6</v>
      </c>
      <c r="D112" s="131">
        <v>96591</v>
      </c>
      <c r="E112" s="133">
        <v>265878</v>
      </c>
      <c r="F112" s="133">
        <v>125567</v>
      </c>
      <c r="G112" s="133">
        <v>140311</v>
      </c>
      <c r="H112" s="149" t="s">
        <v>410</v>
      </c>
    </row>
    <row r="113" spans="1:8">
      <c r="A113" s="119"/>
      <c r="B113" s="114">
        <v>7</v>
      </c>
      <c r="D113" s="131">
        <v>99002</v>
      </c>
      <c r="E113" s="133">
        <v>268706</v>
      </c>
      <c r="F113" s="133">
        <v>127011</v>
      </c>
      <c r="G113" s="133">
        <v>141695</v>
      </c>
      <c r="H113" s="149" t="s">
        <v>227</v>
      </c>
    </row>
    <row r="114" spans="1:8">
      <c r="A114" s="119"/>
      <c r="B114" s="114">
        <v>8</v>
      </c>
      <c r="D114" s="131">
        <v>100815</v>
      </c>
      <c r="E114" s="133">
        <v>269642</v>
      </c>
      <c r="F114" s="133">
        <v>127515</v>
      </c>
      <c r="G114" s="133">
        <v>142127</v>
      </c>
      <c r="H114" s="149" t="s">
        <v>448</v>
      </c>
    </row>
    <row r="115" spans="1:8">
      <c r="A115" s="119"/>
      <c r="B115" s="114">
        <v>9</v>
      </c>
      <c r="D115" s="131">
        <v>102128</v>
      </c>
      <c r="E115" s="133">
        <v>269783</v>
      </c>
      <c r="F115" s="133">
        <v>127493</v>
      </c>
      <c r="G115" s="133">
        <v>142290</v>
      </c>
      <c r="H115" s="149" t="s">
        <v>410</v>
      </c>
    </row>
    <row r="116" spans="1:8">
      <c r="A116" s="119"/>
      <c r="B116" s="114">
        <v>10</v>
      </c>
      <c r="D116" s="131">
        <v>103346</v>
      </c>
      <c r="E116" s="133">
        <v>270436</v>
      </c>
      <c r="F116" s="133">
        <v>127909</v>
      </c>
      <c r="G116" s="133">
        <v>142527</v>
      </c>
      <c r="H116" s="149" t="s">
        <v>410</v>
      </c>
    </row>
    <row r="117" spans="1:8">
      <c r="A117" s="119"/>
      <c r="B117" s="114">
        <v>11</v>
      </c>
      <c r="D117" s="131">
        <v>104353</v>
      </c>
      <c r="E117" s="133">
        <v>270357</v>
      </c>
      <c r="F117" s="133">
        <v>127797</v>
      </c>
      <c r="G117" s="133">
        <v>142560</v>
      </c>
      <c r="H117" s="149" t="s">
        <v>410</v>
      </c>
    </row>
    <row r="118" spans="1:8">
      <c r="A118" s="119"/>
      <c r="B118" s="114">
        <v>12</v>
      </c>
      <c r="D118" s="131">
        <v>104891</v>
      </c>
      <c r="E118" s="133">
        <v>268218</v>
      </c>
      <c r="F118" s="133">
        <v>127435</v>
      </c>
      <c r="G118" s="133">
        <v>140783</v>
      </c>
      <c r="H118" s="149" t="s">
        <v>468</v>
      </c>
    </row>
    <row r="119" spans="1:8">
      <c r="A119" s="119"/>
      <c r="B119" s="114">
        <v>13</v>
      </c>
      <c r="D119" s="131">
        <v>106142</v>
      </c>
      <c r="E119" s="133">
        <v>267904</v>
      </c>
      <c r="F119" s="133">
        <v>127201</v>
      </c>
      <c r="G119" s="133">
        <v>140703</v>
      </c>
      <c r="H119" s="149" t="s">
        <v>448</v>
      </c>
    </row>
    <row r="120" spans="1:8">
      <c r="A120" s="119"/>
      <c r="B120" s="114">
        <v>14</v>
      </c>
      <c r="D120" s="131">
        <v>107178</v>
      </c>
      <c r="E120" s="133">
        <v>267848</v>
      </c>
      <c r="F120" s="133">
        <v>127115</v>
      </c>
      <c r="G120" s="133">
        <v>140733</v>
      </c>
      <c r="H120" s="149" t="s">
        <v>410</v>
      </c>
    </row>
    <row r="121" spans="1:8">
      <c r="A121" s="119"/>
      <c r="B121" s="114">
        <v>15</v>
      </c>
      <c r="D121" s="131">
        <v>108317</v>
      </c>
      <c r="E121" s="133">
        <v>267618</v>
      </c>
      <c r="F121" s="133">
        <v>126951</v>
      </c>
      <c r="G121" s="133">
        <v>140667</v>
      </c>
      <c r="H121" s="149" t="s">
        <v>410</v>
      </c>
    </row>
    <row r="122" spans="1:8">
      <c r="A122" s="119"/>
      <c r="B122" s="114">
        <v>16</v>
      </c>
      <c r="D122" s="131">
        <v>109180</v>
      </c>
      <c r="E122" s="133">
        <v>267224</v>
      </c>
      <c r="F122" s="133">
        <v>126622</v>
      </c>
      <c r="G122" s="133">
        <v>140602</v>
      </c>
      <c r="H122" s="149" t="s">
        <v>410</v>
      </c>
    </row>
    <row r="123" spans="1:8">
      <c r="A123" s="119"/>
      <c r="B123" s="114">
        <v>17</v>
      </c>
      <c r="D123" s="131">
        <v>109698</v>
      </c>
      <c r="E123" s="133">
        <v>267833</v>
      </c>
      <c r="F123" s="133">
        <v>127241</v>
      </c>
      <c r="G123" s="133">
        <v>140592</v>
      </c>
      <c r="H123" s="149" t="s">
        <v>332</v>
      </c>
    </row>
    <row r="124" spans="1:8">
      <c r="A124" s="119"/>
      <c r="B124" s="114">
        <v>18</v>
      </c>
      <c r="D124" s="131">
        <v>111171</v>
      </c>
      <c r="E124" s="133">
        <v>267462</v>
      </c>
      <c r="F124" s="133">
        <v>127062</v>
      </c>
      <c r="G124" s="133">
        <v>140400</v>
      </c>
      <c r="H124" s="149" t="s">
        <v>448</v>
      </c>
    </row>
    <row r="125" spans="1:8">
      <c r="A125" s="119"/>
      <c r="B125" s="114">
        <v>19</v>
      </c>
      <c r="D125" s="131">
        <v>111827</v>
      </c>
      <c r="E125" s="133">
        <v>266370</v>
      </c>
      <c r="F125" s="133">
        <v>126394</v>
      </c>
      <c r="G125" s="133">
        <v>139976</v>
      </c>
      <c r="H125" s="149" t="s">
        <v>410</v>
      </c>
    </row>
    <row r="126" spans="1:8">
      <c r="A126" s="120"/>
      <c r="B126" s="114">
        <v>20</v>
      </c>
      <c r="D126" s="131">
        <v>112430</v>
      </c>
      <c r="E126" s="133">
        <v>265284</v>
      </c>
      <c r="F126" s="133">
        <v>125855</v>
      </c>
      <c r="G126" s="133">
        <v>139429</v>
      </c>
      <c r="H126" s="149" t="s">
        <v>410</v>
      </c>
    </row>
    <row r="127" spans="1:8">
      <c r="B127" s="114">
        <v>21</v>
      </c>
      <c r="D127" s="131">
        <v>113188</v>
      </c>
      <c r="E127" s="133">
        <v>264586</v>
      </c>
      <c r="F127" s="133">
        <v>125447</v>
      </c>
      <c r="G127" s="133">
        <v>139139</v>
      </c>
      <c r="H127" s="149" t="s">
        <v>410</v>
      </c>
    </row>
    <row r="128" spans="1:8">
      <c r="B128" s="114">
        <v>22</v>
      </c>
      <c r="C128" s="127"/>
      <c r="D128" s="133">
        <v>111675</v>
      </c>
      <c r="E128" s="133">
        <v>264548</v>
      </c>
      <c r="F128" s="141">
        <v>125619</v>
      </c>
      <c r="G128" s="141">
        <v>138929</v>
      </c>
      <c r="H128" s="149" t="s">
        <v>473</v>
      </c>
    </row>
    <row r="129" spans="1:256">
      <c r="A129" s="121"/>
      <c r="B129" s="114">
        <v>23</v>
      </c>
      <c r="C129" s="128"/>
      <c r="D129" s="133">
        <v>112746</v>
      </c>
      <c r="E129" s="133">
        <v>264049</v>
      </c>
      <c r="F129" s="141">
        <v>125390</v>
      </c>
      <c r="G129" s="141">
        <v>138659</v>
      </c>
      <c r="H129" s="149" t="s">
        <v>448</v>
      </c>
    </row>
    <row r="130" spans="1:256">
      <c r="A130" s="121"/>
      <c r="B130" s="114">
        <v>24</v>
      </c>
      <c r="C130" s="128"/>
      <c r="D130" s="133">
        <v>113285</v>
      </c>
      <c r="E130" s="133">
        <v>263389</v>
      </c>
      <c r="F130" s="141">
        <v>125138</v>
      </c>
      <c r="G130" s="141">
        <v>138251</v>
      </c>
      <c r="H130" s="149" t="s">
        <v>410</v>
      </c>
    </row>
    <row r="131" spans="1:256">
      <c r="A131" s="121"/>
      <c r="B131" s="114">
        <v>25</v>
      </c>
      <c r="D131" s="134">
        <v>113909</v>
      </c>
      <c r="E131" s="133">
        <v>262498</v>
      </c>
      <c r="F131" s="141">
        <v>124660</v>
      </c>
      <c r="G131" s="141">
        <v>137838</v>
      </c>
      <c r="H131" s="149" t="s">
        <v>410</v>
      </c>
      <c r="I131" s="121"/>
      <c r="J131" s="121"/>
      <c r="K131" s="121"/>
      <c r="L131" s="138"/>
      <c r="M131" s="138"/>
      <c r="N131" s="144"/>
      <c r="O131" s="144"/>
      <c r="P131" s="149" t="s">
        <v>410</v>
      </c>
      <c r="Q131" s="121"/>
      <c r="R131" s="121">
        <v>25</v>
      </c>
      <c r="S131" s="121"/>
      <c r="T131" s="136">
        <v>113909</v>
      </c>
      <c r="U131" s="138">
        <v>262498</v>
      </c>
      <c r="V131" s="144">
        <v>124660</v>
      </c>
      <c r="W131" s="144">
        <v>137838</v>
      </c>
      <c r="X131" s="149" t="s">
        <v>410</v>
      </c>
      <c r="Y131" s="121"/>
      <c r="Z131" s="121">
        <v>25</v>
      </c>
      <c r="AA131" s="121"/>
      <c r="AB131" s="136">
        <v>113909</v>
      </c>
      <c r="AC131" s="138">
        <v>262498</v>
      </c>
      <c r="AD131" s="144">
        <v>124660</v>
      </c>
      <c r="AE131" s="144">
        <v>137838</v>
      </c>
      <c r="AF131" s="149" t="s">
        <v>410</v>
      </c>
      <c r="AG131" s="121"/>
      <c r="AH131" s="121">
        <v>25</v>
      </c>
      <c r="AI131" s="121"/>
      <c r="AJ131" s="136">
        <v>113909</v>
      </c>
      <c r="AK131" s="138">
        <v>262498</v>
      </c>
      <c r="AL131" s="144">
        <v>124660</v>
      </c>
      <c r="AM131" s="144">
        <v>137838</v>
      </c>
      <c r="AN131" s="149" t="s">
        <v>410</v>
      </c>
      <c r="AO131" s="121"/>
      <c r="AP131" s="121">
        <v>25</v>
      </c>
      <c r="AQ131" s="121"/>
      <c r="AR131" s="136">
        <v>113909</v>
      </c>
      <c r="AS131" s="138">
        <v>262498</v>
      </c>
      <c r="AT131" s="144">
        <v>124660</v>
      </c>
      <c r="AU131" s="144">
        <v>137838</v>
      </c>
      <c r="AV131" s="149" t="s">
        <v>410</v>
      </c>
      <c r="AW131" s="121"/>
      <c r="AX131" s="121">
        <v>25</v>
      </c>
      <c r="AY131" s="121"/>
      <c r="AZ131" s="136">
        <v>113909</v>
      </c>
      <c r="BA131" s="138">
        <v>262498</v>
      </c>
      <c r="BB131" s="144">
        <v>124660</v>
      </c>
      <c r="BC131" s="144">
        <v>137838</v>
      </c>
      <c r="BD131" s="149" t="s">
        <v>410</v>
      </c>
      <c r="BE131" s="121"/>
      <c r="BF131" s="121">
        <v>25</v>
      </c>
      <c r="BG131" s="121"/>
      <c r="BH131" s="136">
        <v>113909</v>
      </c>
      <c r="BI131" s="138">
        <v>262498</v>
      </c>
      <c r="BJ131" s="144">
        <v>124660</v>
      </c>
      <c r="BK131" s="144">
        <v>137838</v>
      </c>
      <c r="BL131" s="149" t="s">
        <v>410</v>
      </c>
      <c r="BM131" s="121"/>
      <c r="BN131" s="121">
        <v>25</v>
      </c>
      <c r="BO131" s="121"/>
      <c r="BP131" s="136">
        <v>113909</v>
      </c>
      <c r="BQ131" s="138">
        <v>262498</v>
      </c>
      <c r="BR131" s="144">
        <v>124660</v>
      </c>
      <c r="BS131" s="144">
        <v>137838</v>
      </c>
      <c r="BT131" s="149" t="s">
        <v>410</v>
      </c>
      <c r="BU131" s="121"/>
      <c r="BV131" s="121">
        <v>25</v>
      </c>
      <c r="BW131" s="121"/>
      <c r="BX131" s="136">
        <v>113909</v>
      </c>
      <c r="BY131" s="138">
        <v>262498</v>
      </c>
      <c r="BZ131" s="144">
        <v>124660</v>
      </c>
      <c r="CA131" s="144">
        <v>137838</v>
      </c>
      <c r="CB131" s="149" t="s">
        <v>410</v>
      </c>
      <c r="CC131" s="121"/>
      <c r="CD131" s="121">
        <v>25</v>
      </c>
      <c r="CE131" s="121"/>
      <c r="CF131" s="136">
        <v>113909</v>
      </c>
      <c r="CG131" s="138">
        <v>262498</v>
      </c>
      <c r="CH131" s="144">
        <v>124660</v>
      </c>
      <c r="CI131" s="144">
        <v>137838</v>
      </c>
      <c r="CJ131" s="149" t="s">
        <v>410</v>
      </c>
      <c r="CK131" s="121"/>
      <c r="CL131" s="121">
        <v>25</v>
      </c>
      <c r="CM131" s="121"/>
      <c r="CN131" s="136">
        <v>113909</v>
      </c>
      <c r="CO131" s="138">
        <v>262498</v>
      </c>
      <c r="CP131" s="144">
        <v>124660</v>
      </c>
      <c r="CQ131" s="144">
        <v>137838</v>
      </c>
      <c r="CR131" s="149" t="s">
        <v>410</v>
      </c>
      <c r="CS131" s="121"/>
      <c r="CT131" s="121">
        <v>25</v>
      </c>
      <c r="CU131" s="121"/>
      <c r="CV131" s="136">
        <v>113909</v>
      </c>
      <c r="CW131" s="138">
        <v>262498</v>
      </c>
      <c r="CX131" s="144">
        <v>124660</v>
      </c>
      <c r="CY131" s="144">
        <v>137838</v>
      </c>
      <c r="CZ131" s="149" t="s">
        <v>410</v>
      </c>
      <c r="DA131" s="121"/>
      <c r="DB131" s="121">
        <v>25</v>
      </c>
      <c r="DC131" s="121"/>
      <c r="DD131" s="136">
        <v>113909</v>
      </c>
      <c r="DE131" s="138">
        <v>262498</v>
      </c>
      <c r="DF131" s="144">
        <v>124660</v>
      </c>
      <c r="DG131" s="144">
        <v>137838</v>
      </c>
      <c r="DH131" s="149" t="s">
        <v>410</v>
      </c>
      <c r="DI131" s="121"/>
      <c r="DJ131" s="121">
        <v>25</v>
      </c>
      <c r="DK131" s="121"/>
      <c r="DL131" s="136">
        <v>113909</v>
      </c>
      <c r="DM131" s="138">
        <v>262498</v>
      </c>
      <c r="DN131" s="144">
        <v>124660</v>
      </c>
      <c r="DO131" s="144">
        <v>137838</v>
      </c>
      <c r="DP131" s="149" t="s">
        <v>410</v>
      </c>
      <c r="DQ131" s="121"/>
      <c r="DR131" s="121">
        <v>25</v>
      </c>
      <c r="DS131" s="121"/>
      <c r="DT131" s="136">
        <v>113909</v>
      </c>
      <c r="DU131" s="138">
        <v>262498</v>
      </c>
      <c r="DV131" s="144">
        <v>124660</v>
      </c>
      <c r="DW131" s="144">
        <v>137838</v>
      </c>
      <c r="DX131" s="149" t="s">
        <v>410</v>
      </c>
      <c r="DY131" s="121"/>
      <c r="DZ131" s="121">
        <v>25</v>
      </c>
      <c r="EA131" s="121"/>
      <c r="EB131" s="136">
        <v>113909</v>
      </c>
      <c r="EC131" s="138">
        <v>262498</v>
      </c>
      <c r="ED131" s="144">
        <v>124660</v>
      </c>
      <c r="EE131" s="144">
        <v>137838</v>
      </c>
      <c r="EF131" s="149" t="s">
        <v>410</v>
      </c>
      <c r="EG131" s="121"/>
      <c r="EH131" s="121">
        <v>25</v>
      </c>
      <c r="EI131" s="121"/>
      <c r="EJ131" s="136">
        <v>113909</v>
      </c>
      <c r="EK131" s="138">
        <v>262498</v>
      </c>
      <c r="EL131" s="144">
        <v>124660</v>
      </c>
      <c r="EM131" s="144">
        <v>137838</v>
      </c>
      <c r="EN131" s="149" t="s">
        <v>410</v>
      </c>
      <c r="EO131" s="121"/>
      <c r="EP131" s="121">
        <v>25</v>
      </c>
      <c r="EQ131" s="121"/>
      <c r="ER131" s="136">
        <v>113909</v>
      </c>
      <c r="ES131" s="138">
        <v>262498</v>
      </c>
      <c r="ET131" s="144">
        <v>124660</v>
      </c>
      <c r="EU131" s="144">
        <v>137838</v>
      </c>
      <c r="EV131" s="149" t="s">
        <v>410</v>
      </c>
      <c r="EW131" s="121"/>
      <c r="EX131" s="121">
        <v>25</v>
      </c>
      <c r="EY131" s="121"/>
      <c r="EZ131" s="136">
        <v>113909</v>
      </c>
      <c r="FA131" s="138">
        <v>262498</v>
      </c>
      <c r="FB131" s="144">
        <v>124660</v>
      </c>
      <c r="FC131" s="144">
        <v>137838</v>
      </c>
      <c r="FD131" s="149" t="s">
        <v>410</v>
      </c>
      <c r="FE131" s="121"/>
      <c r="FF131" s="121">
        <v>25</v>
      </c>
      <c r="FG131" s="121"/>
      <c r="FH131" s="136">
        <v>113909</v>
      </c>
      <c r="FI131" s="138">
        <v>262498</v>
      </c>
      <c r="FJ131" s="144">
        <v>124660</v>
      </c>
      <c r="FK131" s="144">
        <v>137838</v>
      </c>
      <c r="FL131" s="149" t="s">
        <v>410</v>
      </c>
      <c r="FM131" s="121"/>
      <c r="FN131" s="121">
        <v>25</v>
      </c>
      <c r="FO131" s="121"/>
      <c r="FP131" s="136">
        <v>113909</v>
      </c>
      <c r="FQ131" s="138">
        <v>262498</v>
      </c>
      <c r="FR131" s="144">
        <v>124660</v>
      </c>
      <c r="FS131" s="144">
        <v>137838</v>
      </c>
      <c r="FT131" s="149" t="s">
        <v>410</v>
      </c>
      <c r="FU131" s="121"/>
      <c r="FV131" s="121">
        <v>25</v>
      </c>
      <c r="FW131" s="121"/>
      <c r="FX131" s="136">
        <v>113909</v>
      </c>
      <c r="FY131" s="138">
        <v>262498</v>
      </c>
      <c r="FZ131" s="144">
        <v>124660</v>
      </c>
      <c r="GA131" s="144">
        <v>137838</v>
      </c>
      <c r="GB131" s="149" t="s">
        <v>410</v>
      </c>
      <c r="GC131" s="121"/>
      <c r="GD131" s="121">
        <v>25</v>
      </c>
      <c r="GE131" s="121"/>
      <c r="GF131" s="136">
        <v>113909</v>
      </c>
      <c r="GG131" s="138">
        <v>262498</v>
      </c>
      <c r="GH131" s="144">
        <v>124660</v>
      </c>
      <c r="GI131" s="144">
        <v>137838</v>
      </c>
      <c r="GJ131" s="149" t="s">
        <v>410</v>
      </c>
      <c r="GK131" s="121"/>
      <c r="GL131" s="121">
        <v>25</v>
      </c>
      <c r="GM131" s="121"/>
      <c r="GN131" s="136">
        <v>113909</v>
      </c>
      <c r="GO131" s="138">
        <v>262498</v>
      </c>
      <c r="GP131" s="144">
        <v>124660</v>
      </c>
      <c r="GQ131" s="144">
        <v>137838</v>
      </c>
      <c r="GR131" s="149" t="s">
        <v>410</v>
      </c>
      <c r="GS131" s="121"/>
      <c r="GT131" s="121">
        <v>25</v>
      </c>
      <c r="GU131" s="121"/>
      <c r="GV131" s="136">
        <v>113909</v>
      </c>
      <c r="GW131" s="138">
        <v>262498</v>
      </c>
      <c r="GX131" s="144">
        <v>124660</v>
      </c>
      <c r="GY131" s="144">
        <v>137838</v>
      </c>
      <c r="GZ131" s="149" t="s">
        <v>410</v>
      </c>
      <c r="HA131" s="121"/>
      <c r="HB131" s="121">
        <v>25</v>
      </c>
      <c r="HC131" s="121"/>
      <c r="HD131" s="136">
        <v>113909</v>
      </c>
      <c r="HE131" s="138">
        <v>262498</v>
      </c>
      <c r="HF131" s="144">
        <v>124660</v>
      </c>
      <c r="HG131" s="144">
        <v>137838</v>
      </c>
      <c r="HH131" s="149" t="s">
        <v>410</v>
      </c>
      <c r="HI131" s="121"/>
      <c r="HJ131" s="121">
        <v>25</v>
      </c>
      <c r="HK131" s="121"/>
      <c r="HL131" s="136">
        <v>113909</v>
      </c>
      <c r="HM131" s="138">
        <v>262498</v>
      </c>
      <c r="HN131" s="144">
        <v>124660</v>
      </c>
      <c r="HO131" s="144">
        <v>137838</v>
      </c>
      <c r="HP131" s="149" t="s">
        <v>410</v>
      </c>
      <c r="HQ131" s="121"/>
      <c r="HR131" s="121">
        <v>25</v>
      </c>
      <c r="HS131" s="121"/>
      <c r="HT131" s="136">
        <v>113909</v>
      </c>
      <c r="HU131" s="138">
        <v>262498</v>
      </c>
      <c r="HV131" s="144">
        <v>124660</v>
      </c>
      <c r="HW131" s="144">
        <v>137838</v>
      </c>
      <c r="HX131" s="149" t="s">
        <v>410</v>
      </c>
      <c r="HY131" s="121"/>
      <c r="HZ131" s="121">
        <v>25</v>
      </c>
      <c r="IA131" s="121"/>
      <c r="IB131" s="136">
        <v>113909</v>
      </c>
      <c r="IC131" s="138">
        <v>262498</v>
      </c>
      <c r="ID131" s="144">
        <v>124660</v>
      </c>
      <c r="IE131" s="144">
        <v>137838</v>
      </c>
      <c r="IF131" s="149" t="s">
        <v>410</v>
      </c>
      <c r="IG131" s="121"/>
      <c r="IH131" s="121">
        <v>25</v>
      </c>
      <c r="II131" s="121"/>
      <c r="IJ131" s="136">
        <v>113909</v>
      </c>
      <c r="IK131" s="138">
        <v>262498</v>
      </c>
      <c r="IL131" s="144">
        <v>124660</v>
      </c>
      <c r="IM131" s="144">
        <v>137838</v>
      </c>
      <c r="IN131" s="149" t="s">
        <v>410</v>
      </c>
      <c r="IO131" s="121"/>
      <c r="IP131" s="121">
        <v>25</v>
      </c>
      <c r="IQ131" s="121"/>
      <c r="IR131" s="136">
        <v>113909</v>
      </c>
      <c r="IS131" s="138">
        <v>262498</v>
      </c>
      <c r="IT131" s="144">
        <v>124660</v>
      </c>
      <c r="IU131" s="144">
        <v>137838</v>
      </c>
      <c r="IV131" s="149" t="s">
        <v>410</v>
      </c>
    </row>
    <row r="132" spans="1:256">
      <c r="A132" s="121"/>
      <c r="B132" s="123">
        <v>26</v>
      </c>
      <c r="C132" s="123"/>
      <c r="D132" s="135">
        <v>114716</v>
      </c>
      <c r="E132" s="142">
        <v>261884</v>
      </c>
      <c r="F132" s="143">
        <v>124381</v>
      </c>
      <c r="G132" s="143">
        <v>137503</v>
      </c>
      <c r="H132" s="149" t="s">
        <v>410</v>
      </c>
    </row>
    <row r="133" spans="1:256">
      <c r="A133" s="121"/>
      <c r="B133" s="123">
        <v>27</v>
      </c>
      <c r="C133" s="123"/>
      <c r="D133" s="135">
        <v>115015</v>
      </c>
      <c r="E133" s="142">
        <v>258554</v>
      </c>
      <c r="F133" s="143">
        <v>123014</v>
      </c>
      <c r="G133" s="143">
        <v>135540</v>
      </c>
      <c r="H133" s="149" t="s">
        <v>1569</v>
      </c>
    </row>
    <row r="134" spans="1:256">
      <c r="A134" s="121"/>
      <c r="B134" s="121">
        <v>28</v>
      </c>
      <c r="C134" s="121"/>
      <c r="D134" s="136">
        <v>116184</v>
      </c>
      <c r="E134" s="138">
        <v>258191</v>
      </c>
      <c r="F134" s="144">
        <v>122844</v>
      </c>
      <c r="G134" s="144">
        <v>135347</v>
      </c>
      <c r="H134" s="149" t="s">
        <v>448</v>
      </c>
    </row>
    <row r="135" spans="1:256">
      <c r="A135" s="122" t="s">
        <v>2012</v>
      </c>
      <c r="B135" s="124"/>
      <c r="C135" s="124"/>
      <c r="D135" s="137"/>
      <c r="E135" s="137"/>
      <c r="F135" s="145"/>
      <c r="G135" s="145"/>
      <c r="H135" s="150"/>
    </row>
    <row r="136" spans="1:256">
      <c r="A136" s="117" t="s">
        <v>1660</v>
      </c>
      <c r="B136" s="121"/>
      <c r="C136" s="121"/>
      <c r="D136" s="138"/>
      <c r="E136" s="138"/>
      <c r="F136" s="144"/>
      <c r="G136" s="144"/>
      <c r="H136" s="151"/>
    </row>
    <row r="137" spans="1:256">
      <c r="A137" s="117" t="s">
        <v>18</v>
      </c>
      <c r="B137" s="121"/>
      <c r="C137" s="121"/>
      <c r="D137" s="138"/>
      <c r="E137" s="138"/>
      <c r="F137" s="144"/>
      <c r="G137" s="144"/>
      <c r="H137" s="151"/>
    </row>
    <row r="138" spans="1:256">
      <c r="A138" s="117" t="s">
        <v>2013</v>
      </c>
      <c r="B138" s="123"/>
      <c r="C138" s="123"/>
      <c r="D138" s="123"/>
      <c r="E138" s="123"/>
      <c r="F138" s="123"/>
      <c r="G138" s="123"/>
      <c r="H138" s="123"/>
    </row>
    <row r="139" spans="1:256">
      <c r="A139" s="117" t="s">
        <v>1335</v>
      </c>
    </row>
  </sheetData>
  <phoneticPr fontId="4"/>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sqref="A1:H1"/>
    </sheetView>
  </sheetViews>
  <sheetFormatPr defaultRowHeight="11.25"/>
  <cols>
    <col min="1" max="1" width="5.375" style="114" customWidth="1"/>
    <col min="2" max="2" width="16.125" style="114" customWidth="1"/>
    <col min="3" max="8" width="9.75" style="114" customWidth="1"/>
    <col min="9" max="256" width="12" style="114" bestFit="1" customWidth="1"/>
    <col min="257" max="257" width="5.375" style="114" customWidth="1"/>
    <col min="258" max="258" width="16" style="114" customWidth="1"/>
    <col min="259" max="265" width="9.75" style="114" customWidth="1"/>
    <col min="266" max="512" width="9" style="114" customWidth="1"/>
    <col min="513" max="513" width="5.375" style="114" customWidth="1"/>
    <col min="514" max="514" width="16" style="114" customWidth="1"/>
    <col min="515" max="521" width="9.75" style="114" customWidth="1"/>
    <col min="522" max="768" width="9" style="114" customWidth="1"/>
    <col min="769" max="769" width="5.375" style="114" customWidth="1"/>
    <col min="770" max="770" width="16" style="114" customWidth="1"/>
    <col min="771" max="777" width="9.75" style="114" customWidth="1"/>
    <col min="778" max="1024" width="9" style="114" customWidth="1"/>
    <col min="1025" max="1025" width="5.375" style="114" customWidth="1"/>
    <col min="1026" max="1026" width="16" style="114" customWidth="1"/>
    <col min="1027" max="1033" width="9.75" style="114" customWidth="1"/>
    <col min="1034" max="1280" width="9" style="114" customWidth="1"/>
    <col min="1281" max="1281" width="5.375" style="114" customWidth="1"/>
    <col min="1282" max="1282" width="16" style="114" customWidth="1"/>
    <col min="1283" max="1289" width="9.75" style="114" customWidth="1"/>
    <col min="1290" max="1536" width="9" style="114" customWidth="1"/>
    <col min="1537" max="1537" width="5.375" style="114" customWidth="1"/>
    <col min="1538" max="1538" width="16" style="114" customWidth="1"/>
    <col min="1539" max="1545" width="9.75" style="114" customWidth="1"/>
    <col min="1546" max="1792" width="9" style="114" customWidth="1"/>
    <col min="1793" max="1793" width="5.375" style="114" customWidth="1"/>
    <col min="1794" max="1794" width="16" style="114" customWidth="1"/>
    <col min="1795" max="1801" width="9.75" style="114" customWidth="1"/>
    <col min="1802" max="2048" width="9" style="114" customWidth="1"/>
    <col min="2049" max="2049" width="5.375" style="114" customWidth="1"/>
    <col min="2050" max="2050" width="16" style="114" customWidth="1"/>
    <col min="2051" max="2057" width="9.75" style="114" customWidth="1"/>
    <col min="2058" max="2304" width="9" style="114" customWidth="1"/>
    <col min="2305" max="2305" width="5.375" style="114" customWidth="1"/>
    <col min="2306" max="2306" width="16" style="114" customWidth="1"/>
    <col min="2307" max="2313" width="9.75" style="114" customWidth="1"/>
    <col min="2314" max="2560" width="9" style="114" customWidth="1"/>
    <col min="2561" max="2561" width="5.375" style="114" customWidth="1"/>
    <col min="2562" max="2562" width="16" style="114" customWidth="1"/>
    <col min="2563" max="2569" width="9.75" style="114" customWidth="1"/>
    <col min="2570" max="2816" width="9" style="114" customWidth="1"/>
    <col min="2817" max="2817" width="5.375" style="114" customWidth="1"/>
    <col min="2818" max="2818" width="16" style="114" customWidth="1"/>
    <col min="2819" max="2825" width="9.75" style="114" customWidth="1"/>
    <col min="2826" max="3072" width="9" style="114" customWidth="1"/>
    <col min="3073" max="3073" width="5.375" style="114" customWidth="1"/>
    <col min="3074" max="3074" width="16" style="114" customWidth="1"/>
    <col min="3075" max="3081" width="9.75" style="114" customWidth="1"/>
    <col min="3082" max="3328" width="9" style="114" customWidth="1"/>
    <col min="3329" max="3329" width="5.375" style="114" customWidth="1"/>
    <col min="3330" max="3330" width="16" style="114" customWidth="1"/>
    <col min="3331" max="3337" width="9.75" style="114" customWidth="1"/>
    <col min="3338" max="3584" width="9" style="114" customWidth="1"/>
    <col min="3585" max="3585" width="5.375" style="114" customWidth="1"/>
    <col min="3586" max="3586" width="16" style="114" customWidth="1"/>
    <col min="3587" max="3593" width="9.75" style="114" customWidth="1"/>
    <col min="3594" max="3840" width="9" style="114" customWidth="1"/>
    <col min="3841" max="3841" width="5.375" style="114" customWidth="1"/>
    <col min="3842" max="3842" width="16" style="114" customWidth="1"/>
    <col min="3843" max="3849" width="9.75" style="114" customWidth="1"/>
    <col min="3850" max="4096" width="9" style="114" customWidth="1"/>
    <col min="4097" max="4097" width="5.375" style="114" customWidth="1"/>
    <col min="4098" max="4098" width="16" style="114" customWidth="1"/>
    <col min="4099" max="4105" width="9.75" style="114" customWidth="1"/>
    <col min="4106" max="4352" width="9" style="114" customWidth="1"/>
    <col min="4353" max="4353" width="5.375" style="114" customWidth="1"/>
    <col min="4354" max="4354" width="16" style="114" customWidth="1"/>
    <col min="4355" max="4361" width="9.75" style="114" customWidth="1"/>
    <col min="4362" max="4608" width="9" style="114" customWidth="1"/>
    <col min="4609" max="4609" width="5.375" style="114" customWidth="1"/>
    <col min="4610" max="4610" width="16" style="114" customWidth="1"/>
    <col min="4611" max="4617" width="9.75" style="114" customWidth="1"/>
    <col min="4618" max="4864" width="9" style="114" customWidth="1"/>
    <col min="4865" max="4865" width="5.375" style="114" customWidth="1"/>
    <col min="4866" max="4866" width="16" style="114" customWidth="1"/>
    <col min="4867" max="4873" width="9.75" style="114" customWidth="1"/>
    <col min="4874" max="5120" width="9" style="114" customWidth="1"/>
    <col min="5121" max="5121" width="5.375" style="114" customWidth="1"/>
    <col min="5122" max="5122" width="16" style="114" customWidth="1"/>
    <col min="5123" max="5129" width="9.75" style="114" customWidth="1"/>
    <col min="5130" max="5376" width="9" style="114" customWidth="1"/>
    <col min="5377" max="5377" width="5.375" style="114" customWidth="1"/>
    <col min="5378" max="5378" width="16" style="114" customWidth="1"/>
    <col min="5379" max="5385" width="9.75" style="114" customWidth="1"/>
    <col min="5386" max="5632" width="9" style="114" customWidth="1"/>
    <col min="5633" max="5633" width="5.375" style="114" customWidth="1"/>
    <col min="5634" max="5634" width="16" style="114" customWidth="1"/>
    <col min="5635" max="5641" width="9.75" style="114" customWidth="1"/>
    <col min="5642" max="5888" width="9" style="114" customWidth="1"/>
    <col min="5889" max="5889" width="5.375" style="114" customWidth="1"/>
    <col min="5890" max="5890" width="16" style="114" customWidth="1"/>
    <col min="5891" max="5897" width="9.75" style="114" customWidth="1"/>
    <col min="5898" max="6144" width="9" style="114" customWidth="1"/>
    <col min="6145" max="6145" width="5.375" style="114" customWidth="1"/>
    <col min="6146" max="6146" width="16" style="114" customWidth="1"/>
    <col min="6147" max="6153" width="9.75" style="114" customWidth="1"/>
    <col min="6154" max="6400" width="9" style="114" customWidth="1"/>
    <col min="6401" max="6401" width="5.375" style="114" customWidth="1"/>
    <col min="6402" max="6402" width="16" style="114" customWidth="1"/>
    <col min="6403" max="6409" width="9.75" style="114" customWidth="1"/>
    <col min="6410" max="6656" width="9" style="114" customWidth="1"/>
    <col min="6657" max="6657" width="5.375" style="114" customWidth="1"/>
    <col min="6658" max="6658" width="16" style="114" customWidth="1"/>
    <col min="6659" max="6665" width="9.75" style="114" customWidth="1"/>
    <col min="6666" max="6912" width="9" style="114" customWidth="1"/>
    <col min="6913" max="6913" width="5.375" style="114" customWidth="1"/>
    <col min="6914" max="6914" width="16" style="114" customWidth="1"/>
    <col min="6915" max="6921" width="9.75" style="114" customWidth="1"/>
    <col min="6922" max="7168" width="9" style="114" customWidth="1"/>
    <col min="7169" max="7169" width="5.375" style="114" customWidth="1"/>
    <col min="7170" max="7170" width="16" style="114" customWidth="1"/>
    <col min="7171" max="7177" width="9.75" style="114" customWidth="1"/>
    <col min="7178" max="7424" width="9" style="114" customWidth="1"/>
    <col min="7425" max="7425" width="5.375" style="114" customWidth="1"/>
    <col min="7426" max="7426" width="16" style="114" customWidth="1"/>
    <col min="7427" max="7433" width="9.75" style="114" customWidth="1"/>
    <col min="7434" max="7680" width="9" style="114" customWidth="1"/>
    <col min="7681" max="7681" width="5.375" style="114" customWidth="1"/>
    <col min="7682" max="7682" width="16" style="114" customWidth="1"/>
    <col min="7683" max="7689" width="9.75" style="114" customWidth="1"/>
    <col min="7690" max="7936" width="9" style="114" customWidth="1"/>
    <col min="7937" max="7937" width="5.375" style="114" customWidth="1"/>
    <col min="7938" max="7938" width="16" style="114" customWidth="1"/>
    <col min="7939" max="7945" width="9.75" style="114" customWidth="1"/>
    <col min="7946" max="8192" width="9" style="114" customWidth="1"/>
    <col min="8193" max="8193" width="5.375" style="114" customWidth="1"/>
    <col min="8194" max="8194" width="16" style="114" customWidth="1"/>
    <col min="8195" max="8201" width="9.75" style="114" customWidth="1"/>
    <col min="8202" max="8448" width="9" style="114" customWidth="1"/>
    <col min="8449" max="8449" width="5.375" style="114" customWidth="1"/>
    <col min="8450" max="8450" width="16" style="114" customWidth="1"/>
    <col min="8451" max="8457" width="9.75" style="114" customWidth="1"/>
    <col min="8458" max="8704" width="9" style="114" customWidth="1"/>
    <col min="8705" max="8705" width="5.375" style="114" customWidth="1"/>
    <col min="8706" max="8706" width="16" style="114" customWidth="1"/>
    <col min="8707" max="8713" width="9.75" style="114" customWidth="1"/>
    <col min="8714" max="8960" width="9" style="114" customWidth="1"/>
    <col min="8961" max="8961" width="5.375" style="114" customWidth="1"/>
    <col min="8962" max="8962" width="16" style="114" customWidth="1"/>
    <col min="8963" max="8969" width="9.75" style="114" customWidth="1"/>
    <col min="8970" max="9216" width="9" style="114" customWidth="1"/>
    <col min="9217" max="9217" width="5.375" style="114" customWidth="1"/>
    <col min="9218" max="9218" width="16" style="114" customWidth="1"/>
    <col min="9219" max="9225" width="9.75" style="114" customWidth="1"/>
    <col min="9226" max="9472" width="9" style="114" customWidth="1"/>
    <col min="9473" max="9473" width="5.375" style="114" customWidth="1"/>
    <col min="9474" max="9474" width="16" style="114" customWidth="1"/>
    <col min="9475" max="9481" width="9.75" style="114" customWidth="1"/>
    <col min="9482" max="9728" width="9" style="114" customWidth="1"/>
    <col min="9729" max="9729" width="5.375" style="114" customWidth="1"/>
    <col min="9730" max="9730" width="16" style="114" customWidth="1"/>
    <col min="9731" max="9737" width="9.75" style="114" customWidth="1"/>
    <col min="9738" max="9984" width="9" style="114" customWidth="1"/>
    <col min="9985" max="9985" width="5.375" style="114" customWidth="1"/>
    <col min="9986" max="9986" width="16" style="114" customWidth="1"/>
    <col min="9987" max="9993" width="9.75" style="114" customWidth="1"/>
    <col min="9994" max="10240" width="9" style="114" customWidth="1"/>
    <col min="10241" max="10241" width="5.375" style="114" customWidth="1"/>
    <col min="10242" max="10242" width="16" style="114" customWidth="1"/>
    <col min="10243" max="10249" width="9.75" style="114" customWidth="1"/>
    <col min="10250" max="10496" width="9" style="114" customWidth="1"/>
    <col min="10497" max="10497" width="5.375" style="114" customWidth="1"/>
    <col min="10498" max="10498" width="16" style="114" customWidth="1"/>
    <col min="10499" max="10505" width="9.75" style="114" customWidth="1"/>
    <col min="10506" max="10752" width="9" style="114" customWidth="1"/>
    <col min="10753" max="10753" width="5.375" style="114" customWidth="1"/>
    <col min="10754" max="10754" width="16" style="114" customWidth="1"/>
    <col min="10755" max="10761" width="9.75" style="114" customWidth="1"/>
    <col min="10762" max="11008" width="9" style="114" customWidth="1"/>
    <col min="11009" max="11009" width="5.375" style="114" customWidth="1"/>
    <col min="11010" max="11010" width="16" style="114" customWidth="1"/>
    <col min="11011" max="11017" width="9.75" style="114" customWidth="1"/>
    <col min="11018" max="11264" width="9" style="114" customWidth="1"/>
    <col min="11265" max="11265" width="5.375" style="114" customWidth="1"/>
    <col min="11266" max="11266" width="16" style="114" customWidth="1"/>
    <col min="11267" max="11273" width="9.75" style="114" customWidth="1"/>
    <col min="11274" max="11520" width="9" style="114" customWidth="1"/>
    <col min="11521" max="11521" width="5.375" style="114" customWidth="1"/>
    <col min="11522" max="11522" width="16" style="114" customWidth="1"/>
    <col min="11523" max="11529" width="9.75" style="114" customWidth="1"/>
    <col min="11530" max="11776" width="9" style="114" customWidth="1"/>
    <col min="11777" max="11777" width="5.375" style="114" customWidth="1"/>
    <col min="11778" max="11778" width="16" style="114" customWidth="1"/>
    <col min="11779" max="11785" width="9.75" style="114" customWidth="1"/>
    <col min="11786" max="12032" width="9" style="114" customWidth="1"/>
    <col min="12033" max="12033" width="5.375" style="114" customWidth="1"/>
    <col min="12034" max="12034" width="16" style="114" customWidth="1"/>
    <col min="12035" max="12041" width="9.75" style="114" customWidth="1"/>
    <col min="12042" max="12288" width="9" style="114" customWidth="1"/>
    <col min="12289" max="12289" width="5.375" style="114" customWidth="1"/>
    <col min="12290" max="12290" width="16" style="114" customWidth="1"/>
    <col min="12291" max="12297" width="9.75" style="114" customWidth="1"/>
    <col min="12298" max="12544" width="9" style="114" customWidth="1"/>
    <col min="12545" max="12545" width="5.375" style="114" customWidth="1"/>
    <col min="12546" max="12546" width="16" style="114" customWidth="1"/>
    <col min="12547" max="12553" width="9.75" style="114" customWidth="1"/>
    <col min="12554" max="12800" width="9" style="114" customWidth="1"/>
    <col min="12801" max="12801" width="5.375" style="114" customWidth="1"/>
    <col min="12802" max="12802" width="16" style="114" customWidth="1"/>
    <col min="12803" max="12809" width="9.75" style="114" customWidth="1"/>
    <col min="12810" max="13056" width="9" style="114" customWidth="1"/>
    <col min="13057" max="13057" width="5.375" style="114" customWidth="1"/>
    <col min="13058" max="13058" width="16" style="114" customWidth="1"/>
    <col min="13059" max="13065" width="9.75" style="114" customWidth="1"/>
    <col min="13066" max="13312" width="9" style="114" customWidth="1"/>
    <col min="13313" max="13313" width="5.375" style="114" customWidth="1"/>
    <col min="13314" max="13314" width="16" style="114" customWidth="1"/>
    <col min="13315" max="13321" width="9.75" style="114" customWidth="1"/>
    <col min="13322" max="13568" width="9" style="114" customWidth="1"/>
    <col min="13569" max="13569" width="5.375" style="114" customWidth="1"/>
    <col min="13570" max="13570" width="16" style="114" customWidth="1"/>
    <col min="13571" max="13577" width="9.75" style="114" customWidth="1"/>
    <col min="13578" max="13824" width="9" style="114" customWidth="1"/>
    <col min="13825" max="13825" width="5.375" style="114" customWidth="1"/>
    <col min="13826" max="13826" width="16" style="114" customWidth="1"/>
    <col min="13827" max="13833" width="9.75" style="114" customWidth="1"/>
    <col min="13834" max="14080" width="9" style="114" customWidth="1"/>
    <col min="14081" max="14081" width="5.375" style="114" customWidth="1"/>
    <col min="14082" max="14082" width="16" style="114" customWidth="1"/>
    <col min="14083" max="14089" width="9.75" style="114" customWidth="1"/>
    <col min="14090" max="14336" width="9" style="114" customWidth="1"/>
    <col min="14337" max="14337" width="5.375" style="114" customWidth="1"/>
    <col min="14338" max="14338" width="16" style="114" customWidth="1"/>
    <col min="14339" max="14345" width="9.75" style="114" customWidth="1"/>
    <col min="14346" max="14592" width="9" style="114" customWidth="1"/>
    <col min="14593" max="14593" width="5.375" style="114" customWidth="1"/>
    <col min="14594" max="14594" width="16" style="114" customWidth="1"/>
    <col min="14595" max="14601" width="9.75" style="114" customWidth="1"/>
    <col min="14602" max="14848" width="9" style="114" customWidth="1"/>
    <col min="14849" max="14849" width="5.375" style="114" customWidth="1"/>
    <col min="14850" max="14850" width="16" style="114" customWidth="1"/>
    <col min="14851" max="14857" width="9.75" style="114" customWidth="1"/>
    <col min="14858" max="15104" width="9" style="114" customWidth="1"/>
    <col min="15105" max="15105" width="5.375" style="114" customWidth="1"/>
    <col min="15106" max="15106" width="16" style="114" customWidth="1"/>
    <col min="15107" max="15113" width="9.75" style="114" customWidth="1"/>
    <col min="15114" max="15360" width="9" style="114" customWidth="1"/>
    <col min="15361" max="15361" width="5.375" style="114" customWidth="1"/>
    <col min="15362" max="15362" width="16" style="114" customWidth="1"/>
    <col min="15363" max="15369" width="9.75" style="114" customWidth="1"/>
    <col min="15370" max="15616" width="9" style="114" customWidth="1"/>
    <col min="15617" max="15617" width="5.375" style="114" customWidth="1"/>
    <col min="15618" max="15618" width="16" style="114" customWidth="1"/>
    <col min="15619" max="15625" width="9.75" style="114" customWidth="1"/>
    <col min="15626" max="15872" width="9" style="114" customWidth="1"/>
    <col min="15873" max="15873" width="5.375" style="114" customWidth="1"/>
    <col min="15874" max="15874" width="16" style="114" customWidth="1"/>
    <col min="15875" max="15881" width="9.75" style="114" customWidth="1"/>
    <col min="15882" max="16128" width="9" style="114" customWidth="1"/>
    <col min="16129" max="16129" width="5.375" style="114" customWidth="1"/>
    <col min="16130" max="16130" width="16" style="114" customWidth="1"/>
    <col min="16131" max="16137" width="9.75" style="114" customWidth="1"/>
    <col min="16138" max="16384" width="9" style="114" customWidth="1"/>
  </cols>
  <sheetData>
    <row r="1" spans="1:8" s="115" customFormat="1" ht="25.5" customHeight="1">
      <c r="A1" s="481" t="s">
        <v>58</v>
      </c>
      <c r="B1" s="481"/>
      <c r="C1" s="481"/>
      <c r="D1" s="481"/>
      <c r="E1" s="481"/>
      <c r="F1" s="481"/>
      <c r="G1" s="481"/>
      <c r="H1" s="481"/>
    </row>
    <row r="2" spans="1:8" ht="12.75" customHeight="1"/>
    <row r="3" spans="1:8" ht="12.75" customHeight="1"/>
    <row r="4" spans="1:8" ht="18" customHeight="1">
      <c r="A4" s="114" t="s">
        <v>636</v>
      </c>
      <c r="H4" s="146" t="s">
        <v>445</v>
      </c>
    </row>
    <row r="5" spans="1:8" ht="15" customHeight="1">
      <c r="A5" s="564" t="s">
        <v>485</v>
      </c>
      <c r="B5" s="565"/>
      <c r="C5" s="559" t="s">
        <v>345</v>
      </c>
      <c r="D5" s="560" t="s">
        <v>1990</v>
      </c>
      <c r="E5" s="559" t="s">
        <v>350</v>
      </c>
      <c r="F5" s="560" t="s">
        <v>1990</v>
      </c>
      <c r="G5" s="559" t="s">
        <v>30</v>
      </c>
      <c r="H5" s="561" t="s">
        <v>1990</v>
      </c>
    </row>
    <row r="6" spans="1:8" ht="15" customHeight="1">
      <c r="A6" s="566"/>
      <c r="B6" s="567"/>
      <c r="C6" s="75" t="s">
        <v>789</v>
      </c>
      <c r="D6" s="140" t="s">
        <v>1991</v>
      </c>
      <c r="E6" s="140" t="s">
        <v>789</v>
      </c>
      <c r="F6" s="140" t="s">
        <v>1991</v>
      </c>
      <c r="G6" s="140" t="s">
        <v>789</v>
      </c>
      <c r="H6" s="72" t="s">
        <v>1991</v>
      </c>
    </row>
    <row r="7" spans="1:8" s="121" customFormat="1" ht="15" customHeight="1">
      <c r="A7" s="562" t="s">
        <v>347</v>
      </c>
      <c r="B7" s="563"/>
      <c r="C7" s="159">
        <v>3560</v>
      </c>
      <c r="D7" s="159">
        <v>2968</v>
      </c>
      <c r="E7" s="159">
        <v>3877</v>
      </c>
      <c r="F7" s="159">
        <v>2993</v>
      </c>
      <c r="G7" s="159">
        <v>3544</v>
      </c>
      <c r="H7" s="159">
        <v>2761</v>
      </c>
    </row>
    <row r="8" spans="1:8" ht="13.5" customHeight="1">
      <c r="A8" s="153"/>
      <c r="B8" s="155"/>
      <c r="C8" s="160"/>
      <c r="D8" s="160"/>
      <c r="E8" s="160"/>
      <c r="F8" s="160"/>
      <c r="G8" s="160"/>
      <c r="H8" s="160"/>
    </row>
    <row r="9" spans="1:8" ht="15" customHeight="1">
      <c r="A9" s="568" t="s">
        <v>487</v>
      </c>
      <c r="B9" s="569"/>
      <c r="C9" s="160">
        <v>437</v>
      </c>
      <c r="D9" s="160">
        <v>335</v>
      </c>
      <c r="E9" s="160">
        <v>487</v>
      </c>
      <c r="F9" s="160">
        <v>322</v>
      </c>
      <c r="G9" s="160">
        <v>388</v>
      </c>
      <c r="H9" s="160">
        <v>316</v>
      </c>
    </row>
    <row r="10" spans="1:8" ht="15" customHeight="1">
      <c r="A10" s="568" t="s">
        <v>490</v>
      </c>
      <c r="B10" s="569"/>
      <c r="C10" s="160">
        <v>436</v>
      </c>
      <c r="D10" s="160">
        <v>325</v>
      </c>
      <c r="E10" s="160">
        <v>503</v>
      </c>
      <c r="F10" s="160">
        <v>345</v>
      </c>
      <c r="G10" s="160">
        <v>443</v>
      </c>
      <c r="H10" s="160">
        <v>294</v>
      </c>
    </row>
    <row r="11" spans="1:8" ht="15" customHeight="1">
      <c r="A11" s="568" t="s">
        <v>493</v>
      </c>
      <c r="B11" s="569"/>
      <c r="C11" s="160">
        <v>467</v>
      </c>
      <c r="D11" s="160">
        <v>352</v>
      </c>
      <c r="E11" s="160">
        <v>561</v>
      </c>
      <c r="F11" s="160">
        <v>367</v>
      </c>
      <c r="G11" s="160">
        <v>515</v>
      </c>
      <c r="H11" s="160">
        <v>300</v>
      </c>
    </row>
    <row r="12" spans="1:8" ht="15" customHeight="1">
      <c r="A12" s="568" t="s">
        <v>499</v>
      </c>
      <c r="B12" s="569"/>
      <c r="C12" s="160">
        <v>255</v>
      </c>
      <c r="D12" s="160">
        <v>199</v>
      </c>
      <c r="E12" s="160">
        <v>260</v>
      </c>
      <c r="F12" s="160">
        <v>197</v>
      </c>
      <c r="G12" s="160">
        <v>229</v>
      </c>
      <c r="H12" s="160">
        <v>147</v>
      </c>
    </row>
    <row r="13" spans="1:8" ht="15" customHeight="1">
      <c r="A13" s="568" t="s">
        <v>407</v>
      </c>
      <c r="B13" s="569"/>
      <c r="C13" s="160">
        <v>138</v>
      </c>
      <c r="D13" s="160">
        <v>138</v>
      </c>
      <c r="E13" s="160">
        <v>171</v>
      </c>
      <c r="F13" s="160">
        <v>140</v>
      </c>
      <c r="G13" s="160">
        <v>177</v>
      </c>
      <c r="H13" s="160">
        <v>118</v>
      </c>
    </row>
    <row r="14" spans="1:8" ht="15" customHeight="1">
      <c r="A14" s="568" t="s">
        <v>501</v>
      </c>
      <c r="B14" s="569"/>
      <c r="C14" s="161">
        <v>119</v>
      </c>
      <c r="D14" s="161">
        <v>65</v>
      </c>
      <c r="E14" s="161">
        <v>120</v>
      </c>
      <c r="F14" s="161">
        <v>66</v>
      </c>
      <c r="G14" s="160">
        <v>123</v>
      </c>
      <c r="H14" s="161">
        <v>83</v>
      </c>
    </row>
    <row r="15" spans="1:8" ht="15" customHeight="1">
      <c r="A15" s="568" t="s">
        <v>504</v>
      </c>
      <c r="B15" s="569"/>
      <c r="C15" s="160">
        <v>107</v>
      </c>
      <c r="D15" s="160">
        <v>63</v>
      </c>
      <c r="E15" s="160">
        <v>92</v>
      </c>
      <c r="F15" s="160">
        <v>72</v>
      </c>
      <c r="G15" s="160">
        <v>91</v>
      </c>
      <c r="H15" s="161">
        <v>69</v>
      </c>
    </row>
    <row r="16" spans="1:8" ht="13.5" customHeight="1">
      <c r="A16" s="153"/>
      <c r="B16" s="155"/>
      <c r="C16" s="160"/>
      <c r="D16" s="160"/>
      <c r="E16" s="160"/>
      <c r="F16" s="160"/>
      <c r="G16" s="160"/>
      <c r="H16" s="160"/>
    </row>
    <row r="17" spans="1:8" ht="15" customHeight="1">
      <c r="A17" s="568" t="s">
        <v>508</v>
      </c>
      <c r="B17" s="569"/>
      <c r="C17" s="161">
        <v>84</v>
      </c>
      <c r="D17" s="161">
        <v>46</v>
      </c>
      <c r="E17" s="161">
        <v>77</v>
      </c>
      <c r="F17" s="161">
        <v>34</v>
      </c>
      <c r="G17" s="161">
        <v>64</v>
      </c>
      <c r="H17" s="161">
        <v>37</v>
      </c>
    </row>
    <row r="18" spans="1:8" ht="15" customHeight="1">
      <c r="A18" s="149"/>
      <c r="B18" s="155" t="s">
        <v>511</v>
      </c>
      <c r="C18" s="160">
        <v>55</v>
      </c>
      <c r="D18" s="160">
        <v>34</v>
      </c>
      <c r="E18" s="160">
        <v>54</v>
      </c>
      <c r="F18" s="160">
        <v>23</v>
      </c>
      <c r="G18" s="160">
        <v>35</v>
      </c>
      <c r="H18" s="160">
        <v>26</v>
      </c>
    </row>
    <row r="19" spans="1:8" ht="15" customHeight="1">
      <c r="A19" s="149"/>
      <c r="B19" s="155" t="s">
        <v>2015</v>
      </c>
      <c r="C19" s="160">
        <v>29</v>
      </c>
      <c r="D19" s="160">
        <v>12</v>
      </c>
      <c r="E19" s="160">
        <v>23</v>
      </c>
      <c r="F19" s="160">
        <v>11</v>
      </c>
      <c r="G19" s="160">
        <v>29</v>
      </c>
      <c r="H19" s="160">
        <v>11</v>
      </c>
    </row>
    <row r="20" spans="1:8" ht="13.5" customHeight="1">
      <c r="A20" s="153"/>
      <c r="B20" s="155"/>
      <c r="C20" s="160"/>
      <c r="D20" s="160"/>
      <c r="E20" s="160"/>
      <c r="F20" s="160"/>
      <c r="G20" s="160"/>
      <c r="H20" s="160"/>
    </row>
    <row r="21" spans="1:8" ht="15" customHeight="1">
      <c r="A21" s="568" t="s">
        <v>517</v>
      </c>
      <c r="B21" s="569"/>
      <c r="C21" s="161">
        <v>35</v>
      </c>
      <c r="D21" s="161">
        <v>26</v>
      </c>
      <c r="E21" s="161">
        <v>34</v>
      </c>
      <c r="F21" s="161">
        <v>19</v>
      </c>
      <c r="G21" s="161">
        <v>26</v>
      </c>
      <c r="H21" s="161">
        <v>25</v>
      </c>
    </row>
    <row r="22" spans="1:8" ht="15" customHeight="1">
      <c r="A22" s="149"/>
      <c r="B22" s="155" t="s">
        <v>773</v>
      </c>
      <c r="C22" s="160">
        <v>35</v>
      </c>
      <c r="D22" s="160">
        <v>26</v>
      </c>
      <c r="E22" s="160">
        <v>34</v>
      </c>
      <c r="F22" s="160">
        <v>19</v>
      </c>
      <c r="G22" s="160">
        <v>26</v>
      </c>
      <c r="H22" s="160">
        <v>25</v>
      </c>
    </row>
    <row r="23" spans="1:8" ht="13.5" customHeight="1">
      <c r="A23" s="153"/>
      <c r="B23" s="155"/>
      <c r="C23" s="160"/>
      <c r="D23" s="160"/>
      <c r="E23" s="160"/>
      <c r="F23" s="160"/>
      <c r="G23" s="160"/>
      <c r="H23" s="160"/>
    </row>
    <row r="24" spans="1:8" ht="15" customHeight="1">
      <c r="A24" s="568" t="s">
        <v>519</v>
      </c>
      <c r="B24" s="569"/>
      <c r="C24" s="161">
        <v>319</v>
      </c>
      <c r="D24" s="161">
        <v>271</v>
      </c>
      <c r="E24" s="161">
        <v>304</v>
      </c>
      <c r="F24" s="161">
        <v>281</v>
      </c>
      <c r="G24" s="161">
        <v>278</v>
      </c>
      <c r="H24" s="161">
        <v>271</v>
      </c>
    </row>
    <row r="25" spans="1:8" ht="15" customHeight="1">
      <c r="A25" s="149"/>
      <c r="B25" s="155" t="s">
        <v>2016</v>
      </c>
      <c r="C25" s="160">
        <v>240</v>
      </c>
      <c r="D25" s="160">
        <v>236</v>
      </c>
      <c r="E25" s="160">
        <v>238</v>
      </c>
      <c r="F25" s="160">
        <v>250</v>
      </c>
      <c r="G25" s="160">
        <v>217</v>
      </c>
      <c r="H25" s="160">
        <v>252</v>
      </c>
    </row>
    <row r="26" spans="1:8" ht="15" customHeight="1">
      <c r="A26" s="149"/>
      <c r="B26" s="155" t="s">
        <v>527</v>
      </c>
      <c r="C26" s="160">
        <v>79</v>
      </c>
      <c r="D26" s="160">
        <v>35</v>
      </c>
      <c r="E26" s="160">
        <v>66</v>
      </c>
      <c r="F26" s="160">
        <v>31</v>
      </c>
      <c r="G26" s="160">
        <v>61</v>
      </c>
      <c r="H26" s="160">
        <v>19</v>
      </c>
    </row>
    <row r="27" spans="1:8" ht="13.5" customHeight="1">
      <c r="A27" s="153"/>
      <c r="B27" s="155"/>
      <c r="C27" s="160"/>
      <c r="D27" s="160"/>
      <c r="E27" s="160"/>
      <c r="F27" s="160"/>
      <c r="G27" s="160"/>
      <c r="H27" s="160"/>
    </row>
    <row r="28" spans="1:8" ht="15" customHeight="1">
      <c r="A28" s="568" t="s">
        <v>463</v>
      </c>
      <c r="B28" s="569"/>
      <c r="C28" s="161">
        <v>74</v>
      </c>
      <c r="D28" s="161">
        <v>62</v>
      </c>
      <c r="E28" s="161">
        <v>80</v>
      </c>
      <c r="F28" s="161">
        <v>26</v>
      </c>
      <c r="G28" s="161">
        <v>77</v>
      </c>
      <c r="H28" s="161">
        <v>34</v>
      </c>
    </row>
    <row r="29" spans="1:8" ht="15" customHeight="1">
      <c r="A29" s="149"/>
      <c r="B29" s="155" t="s">
        <v>481</v>
      </c>
      <c r="C29" s="160">
        <v>74</v>
      </c>
      <c r="D29" s="160">
        <v>62</v>
      </c>
      <c r="E29" s="160">
        <v>80</v>
      </c>
      <c r="F29" s="160">
        <v>26</v>
      </c>
      <c r="G29" s="160">
        <v>77</v>
      </c>
      <c r="H29" s="160">
        <v>34</v>
      </c>
    </row>
    <row r="30" spans="1:8" ht="13.5" customHeight="1">
      <c r="A30" s="153"/>
      <c r="B30" s="155"/>
      <c r="C30" s="160"/>
      <c r="D30" s="160"/>
      <c r="E30" s="160"/>
      <c r="F30" s="160"/>
      <c r="G30" s="160"/>
      <c r="H30" s="160"/>
    </row>
    <row r="31" spans="1:8" ht="15" customHeight="1">
      <c r="A31" s="568" t="s">
        <v>529</v>
      </c>
      <c r="B31" s="569"/>
      <c r="C31" s="161">
        <v>138</v>
      </c>
      <c r="D31" s="161">
        <v>88</v>
      </c>
      <c r="E31" s="161">
        <v>134</v>
      </c>
      <c r="F31" s="161">
        <v>81</v>
      </c>
      <c r="G31" s="161">
        <v>131</v>
      </c>
      <c r="H31" s="161">
        <v>98</v>
      </c>
    </row>
    <row r="32" spans="1:8" ht="15" customHeight="1">
      <c r="A32" s="149"/>
      <c r="B32" s="155" t="s">
        <v>125</v>
      </c>
      <c r="C32" s="160">
        <v>40</v>
      </c>
      <c r="D32" s="160">
        <v>23</v>
      </c>
      <c r="E32" s="160">
        <v>27</v>
      </c>
      <c r="F32" s="160">
        <v>27</v>
      </c>
      <c r="G32" s="160">
        <v>40</v>
      </c>
      <c r="H32" s="160">
        <v>31</v>
      </c>
    </row>
    <row r="33" spans="1:8" ht="15" customHeight="1">
      <c r="A33" s="149"/>
      <c r="B33" s="155" t="s">
        <v>532</v>
      </c>
      <c r="C33" s="160">
        <v>46</v>
      </c>
      <c r="D33" s="160">
        <v>32</v>
      </c>
      <c r="E33" s="160">
        <v>44</v>
      </c>
      <c r="F33" s="160">
        <v>19</v>
      </c>
      <c r="G33" s="160">
        <v>41</v>
      </c>
      <c r="H33" s="160">
        <v>35</v>
      </c>
    </row>
    <row r="34" spans="1:8" ht="15" customHeight="1">
      <c r="A34" s="149"/>
      <c r="B34" s="155" t="s">
        <v>537</v>
      </c>
      <c r="C34" s="160">
        <v>52</v>
      </c>
      <c r="D34" s="160">
        <v>33</v>
      </c>
      <c r="E34" s="160">
        <v>63</v>
      </c>
      <c r="F34" s="160">
        <v>35</v>
      </c>
      <c r="G34" s="160">
        <v>50</v>
      </c>
      <c r="H34" s="160">
        <v>32</v>
      </c>
    </row>
    <row r="35" spans="1:8" ht="13.5" customHeight="1">
      <c r="A35" s="149"/>
      <c r="B35" s="155"/>
      <c r="C35" s="160"/>
      <c r="D35" s="160"/>
      <c r="E35" s="160"/>
      <c r="F35" s="160"/>
      <c r="G35" s="160"/>
      <c r="H35" s="160"/>
    </row>
    <row r="36" spans="1:8" ht="15" customHeight="1">
      <c r="A36" s="568" t="s">
        <v>153</v>
      </c>
      <c r="B36" s="569"/>
      <c r="C36" s="161">
        <v>873</v>
      </c>
      <c r="D36" s="161">
        <v>948</v>
      </c>
      <c r="E36" s="161">
        <v>975</v>
      </c>
      <c r="F36" s="161">
        <v>984</v>
      </c>
      <c r="G36" s="161">
        <v>929</v>
      </c>
      <c r="H36" s="161">
        <v>911</v>
      </c>
    </row>
    <row r="37" spans="1:8" ht="15" customHeight="1">
      <c r="A37" s="149"/>
      <c r="B37" s="155" t="s">
        <v>1981</v>
      </c>
      <c r="C37" s="160">
        <v>168</v>
      </c>
      <c r="D37" s="160">
        <v>132</v>
      </c>
      <c r="E37" s="160">
        <v>207</v>
      </c>
      <c r="F37" s="160">
        <v>168</v>
      </c>
      <c r="G37" s="160">
        <v>175</v>
      </c>
      <c r="H37" s="160">
        <v>112</v>
      </c>
    </row>
    <row r="38" spans="1:8" ht="15" customHeight="1">
      <c r="A38" s="149"/>
      <c r="B38" s="155" t="s">
        <v>541</v>
      </c>
      <c r="C38" s="160">
        <v>256</v>
      </c>
      <c r="D38" s="160">
        <v>282</v>
      </c>
      <c r="E38" s="160">
        <v>250</v>
      </c>
      <c r="F38" s="160">
        <v>280</v>
      </c>
      <c r="G38" s="160">
        <v>249</v>
      </c>
      <c r="H38" s="160">
        <v>272</v>
      </c>
    </row>
    <row r="39" spans="1:8" ht="15" customHeight="1">
      <c r="A39" s="149"/>
      <c r="B39" s="155" t="s">
        <v>546</v>
      </c>
      <c r="C39" s="160">
        <v>306</v>
      </c>
      <c r="D39" s="160">
        <v>370</v>
      </c>
      <c r="E39" s="160">
        <v>351</v>
      </c>
      <c r="F39" s="160">
        <v>377</v>
      </c>
      <c r="G39" s="160">
        <v>349</v>
      </c>
      <c r="H39" s="160">
        <v>353</v>
      </c>
    </row>
    <row r="40" spans="1:8" ht="15" customHeight="1">
      <c r="A40" s="149"/>
      <c r="B40" s="155" t="s">
        <v>176</v>
      </c>
      <c r="C40" s="160">
        <v>83</v>
      </c>
      <c r="D40" s="160">
        <v>93</v>
      </c>
      <c r="E40" s="160">
        <v>95</v>
      </c>
      <c r="F40" s="160">
        <v>90</v>
      </c>
      <c r="G40" s="160">
        <v>97</v>
      </c>
      <c r="H40" s="160">
        <v>125</v>
      </c>
    </row>
    <row r="41" spans="1:8" ht="15" customHeight="1">
      <c r="A41" s="149"/>
      <c r="B41" s="155" t="s">
        <v>550</v>
      </c>
      <c r="C41" s="160">
        <v>60</v>
      </c>
      <c r="D41" s="160">
        <v>71</v>
      </c>
      <c r="E41" s="160">
        <v>72</v>
      </c>
      <c r="F41" s="160">
        <v>69</v>
      </c>
      <c r="G41" s="160">
        <v>59</v>
      </c>
      <c r="H41" s="160">
        <v>49</v>
      </c>
    </row>
    <row r="42" spans="1:8" ht="13.5" customHeight="1">
      <c r="A42" s="149"/>
      <c r="B42" s="155"/>
      <c r="C42" s="160"/>
      <c r="D42" s="160"/>
      <c r="E42" s="160"/>
      <c r="F42" s="160"/>
      <c r="G42" s="160"/>
      <c r="H42" s="160"/>
    </row>
    <row r="43" spans="1:8" ht="15" customHeight="1">
      <c r="A43" s="568" t="s">
        <v>551</v>
      </c>
      <c r="B43" s="569"/>
      <c r="C43" s="161">
        <v>39</v>
      </c>
      <c r="D43" s="161">
        <v>25</v>
      </c>
      <c r="E43" s="161">
        <v>32</v>
      </c>
      <c r="F43" s="161">
        <v>22</v>
      </c>
      <c r="G43" s="161">
        <v>33</v>
      </c>
      <c r="H43" s="161">
        <v>30</v>
      </c>
    </row>
    <row r="44" spans="1:8" ht="15" customHeight="1">
      <c r="A44" s="149"/>
      <c r="B44" s="155" t="s">
        <v>552</v>
      </c>
      <c r="C44" s="160">
        <v>39</v>
      </c>
      <c r="D44" s="160">
        <v>25</v>
      </c>
      <c r="E44" s="160">
        <v>32</v>
      </c>
      <c r="F44" s="160">
        <v>22</v>
      </c>
      <c r="G44" s="160">
        <v>33</v>
      </c>
      <c r="H44" s="160">
        <v>30</v>
      </c>
    </row>
    <row r="45" spans="1:8" ht="13.5" customHeight="1">
      <c r="A45" s="149"/>
      <c r="B45" s="156"/>
      <c r="C45" s="161"/>
      <c r="D45" s="161"/>
      <c r="E45" s="161"/>
      <c r="F45" s="161"/>
      <c r="G45" s="161"/>
      <c r="H45" s="161"/>
    </row>
    <row r="46" spans="1:8" ht="15" customHeight="1">
      <c r="A46" s="570" t="s">
        <v>555</v>
      </c>
      <c r="B46" s="569"/>
      <c r="C46" s="161">
        <v>39</v>
      </c>
      <c r="D46" s="161">
        <v>25</v>
      </c>
      <c r="E46" s="161">
        <v>47</v>
      </c>
      <c r="F46" s="161">
        <v>37</v>
      </c>
      <c r="G46" s="161">
        <v>40</v>
      </c>
      <c r="H46" s="161">
        <v>28</v>
      </c>
    </row>
    <row r="47" spans="1:8" ht="15" customHeight="1">
      <c r="A47" s="154"/>
      <c r="B47" s="157" t="s">
        <v>559</v>
      </c>
      <c r="C47" s="160">
        <v>39</v>
      </c>
      <c r="D47" s="160">
        <v>25</v>
      </c>
      <c r="E47" s="160">
        <v>47</v>
      </c>
      <c r="F47" s="160">
        <v>37</v>
      </c>
      <c r="G47" s="160">
        <v>40</v>
      </c>
      <c r="H47" s="160">
        <v>28</v>
      </c>
    </row>
    <row r="48" spans="1:8" ht="13.5" customHeight="1">
      <c r="A48" s="58" t="s">
        <v>20</v>
      </c>
      <c r="B48" s="58"/>
      <c r="C48" s="58"/>
      <c r="D48" s="58"/>
      <c r="E48" s="58"/>
      <c r="F48" s="58"/>
      <c r="G48" s="58"/>
      <c r="H48" s="58"/>
    </row>
  </sheetData>
  <mergeCells count="21">
    <mergeCell ref="A28:B28"/>
    <mergeCell ref="A31:B31"/>
    <mergeCell ref="A36:B36"/>
    <mergeCell ref="A43:B43"/>
    <mergeCell ref="A46:B46"/>
    <mergeCell ref="A14:B14"/>
    <mergeCell ref="A15:B15"/>
    <mergeCell ref="A17:B17"/>
    <mergeCell ref="A21:B21"/>
    <mergeCell ref="A24:B24"/>
    <mergeCell ref="A9:B9"/>
    <mergeCell ref="A10:B10"/>
    <mergeCell ref="A11:B11"/>
    <mergeCell ref="A12:B12"/>
    <mergeCell ref="A13:B13"/>
    <mergeCell ref="A1:H1"/>
    <mergeCell ref="C5:D5"/>
    <mergeCell ref="E5:F5"/>
    <mergeCell ref="G5:H5"/>
    <mergeCell ref="A7:B7"/>
    <mergeCell ref="A5:B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sqref="A1:G1"/>
    </sheetView>
  </sheetViews>
  <sheetFormatPr defaultRowHeight="12"/>
  <cols>
    <col min="1" max="1" width="15.5" style="114" customWidth="1"/>
    <col min="2" max="7" width="10.75" style="114" customWidth="1"/>
    <col min="8" max="256" width="12" style="164" bestFit="1" customWidth="1"/>
    <col min="257" max="257" width="15.5" style="164" customWidth="1"/>
    <col min="258" max="263" width="10.75" style="164" customWidth="1"/>
    <col min="264" max="512" width="9" style="164" customWidth="1"/>
    <col min="513" max="513" width="15.5" style="164" customWidth="1"/>
    <col min="514" max="519" width="10.75" style="164" customWidth="1"/>
    <col min="520" max="768" width="9" style="164" customWidth="1"/>
    <col min="769" max="769" width="15.5" style="164" customWidth="1"/>
    <col min="770" max="775" width="10.75" style="164" customWidth="1"/>
    <col min="776" max="1024" width="9" style="164" customWidth="1"/>
    <col min="1025" max="1025" width="15.5" style="164" customWidth="1"/>
    <col min="1026" max="1031" width="10.75" style="164" customWidth="1"/>
    <col min="1032" max="1280" width="9" style="164" customWidth="1"/>
    <col min="1281" max="1281" width="15.5" style="164" customWidth="1"/>
    <col min="1282" max="1287" width="10.75" style="164" customWidth="1"/>
    <col min="1288" max="1536" width="9" style="164" customWidth="1"/>
    <col min="1537" max="1537" width="15.5" style="164" customWidth="1"/>
    <col min="1538" max="1543" width="10.75" style="164" customWidth="1"/>
    <col min="1544" max="1792" width="9" style="164" customWidth="1"/>
    <col min="1793" max="1793" width="15.5" style="164" customWidth="1"/>
    <col min="1794" max="1799" width="10.75" style="164" customWidth="1"/>
    <col min="1800" max="2048" width="9" style="164" customWidth="1"/>
    <col min="2049" max="2049" width="15.5" style="164" customWidth="1"/>
    <col min="2050" max="2055" width="10.75" style="164" customWidth="1"/>
    <col min="2056" max="2304" width="9" style="164" customWidth="1"/>
    <col min="2305" max="2305" width="15.5" style="164" customWidth="1"/>
    <col min="2306" max="2311" width="10.75" style="164" customWidth="1"/>
    <col min="2312" max="2560" width="9" style="164" customWidth="1"/>
    <col min="2561" max="2561" width="15.5" style="164" customWidth="1"/>
    <col min="2562" max="2567" width="10.75" style="164" customWidth="1"/>
    <col min="2568" max="2816" width="9" style="164" customWidth="1"/>
    <col min="2817" max="2817" width="15.5" style="164" customWidth="1"/>
    <col min="2818" max="2823" width="10.75" style="164" customWidth="1"/>
    <col min="2824" max="3072" width="9" style="164" customWidth="1"/>
    <col min="3073" max="3073" width="15.5" style="164" customWidth="1"/>
    <col min="3074" max="3079" width="10.75" style="164" customWidth="1"/>
    <col min="3080" max="3328" width="9" style="164" customWidth="1"/>
    <col min="3329" max="3329" width="15.5" style="164" customWidth="1"/>
    <col min="3330" max="3335" width="10.75" style="164" customWidth="1"/>
    <col min="3336" max="3584" width="9" style="164" customWidth="1"/>
    <col min="3585" max="3585" width="15.5" style="164" customWidth="1"/>
    <col min="3586" max="3591" width="10.75" style="164" customWidth="1"/>
    <col min="3592" max="3840" width="9" style="164" customWidth="1"/>
    <col min="3841" max="3841" width="15.5" style="164" customWidth="1"/>
    <col min="3842" max="3847" width="10.75" style="164" customWidth="1"/>
    <col min="3848" max="4096" width="9" style="164" customWidth="1"/>
    <col min="4097" max="4097" width="15.5" style="164" customWidth="1"/>
    <col min="4098" max="4103" width="10.75" style="164" customWidth="1"/>
    <col min="4104" max="4352" width="9" style="164" customWidth="1"/>
    <col min="4353" max="4353" width="15.5" style="164" customWidth="1"/>
    <col min="4354" max="4359" width="10.75" style="164" customWidth="1"/>
    <col min="4360" max="4608" width="9" style="164" customWidth="1"/>
    <col min="4609" max="4609" width="15.5" style="164" customWidth="1"/>
    <col min="4610" max="4615" width="10.75" style="164" customWidth="1"/>
    <col min="4616" max="4864" width="9" style="164" customWidth="1"/>
    <col min="4865" max="4865" width="15.5" style="164" customWidth="1"/>
    <col min="4866" max="4871" width="10.75" style="164" customWidth="1"/>
    <col min="4872" max="5120" width="9" style="164" customWidth="1"/>
    <col min="5121" max="5121" width="15.5" style="164" customWidth="1"/>
    <col min="5122" max="5127" width="10.75" style="164" customWidth="1"/>
    <col min="5128" max="5376" width="9" style="164" customWidth="1"/>
    <col min="5377" max="5377" width="15.5" style="164" customWidth="1"/>
    <col min="5378" max="5383" width="10.75" style="164" customWidth="1"/>
    <col min="5384" max="5632" width="9" style="164" customWidth="1"/>
    <col min="5633" max="5633" width="15.5" style="164" customWidth="1"/>
    <col min="5634" max="5639" width="10.75" style="164" customWidth="1"/>
    <col min="5640" max="5888" width="9" style="164" customWidth="1"/>
    <col min="5889" max="5889" width="15.5" style="164" customWidth="1"/>
    <col min="5890" max="5895" width="10.75" style="164" customWidth="1"/>
    <col min="5896" max="6144" width="9" style="164" customWidth="1"/>
    <col min="6145" max="6145" width="15.5" style="164" customWidth="1"/>
    <col min="6146" max="6151" width="10.75" style="164" customWidth="1"/>
    <col min="6152" max="6400" width="9" style="164" customWidth="1"/>
    <col min="6401" max="6401" width="15.5" style="164" customWidth="1"/>
    <col min="6402" max="6407" width="10.75" style="164" customWidth="1"/>
    <col min="6408" max="6656" width="9" style="164" customWidth="1"/>
    <col min="6657" max="6657" width="15.5" style="164" customWidth="1"/>
    <col min="6658" max="6663" width="10.75" style="164" customWidth="1"/>
    <col min="6664" max="6912" width="9" style="164" customWidth="1"/>
    <col min="6913" max="6913" width="15.5" style="164" customWidth="1"/>
    <col min="6914" max="6919" width="10.75" style="164" customWidth="1"/>
    <col min="6920" max="7168" width="9" style="164" customWidth="1"/>
    <col min="7169" max="7169" width="15.5" style="164" customWidth="1"/>
    <col min="7170" max="7175" width="10.75" style="164" customWidth="1"/>
    <col min="7176" max="7424" width="9" style="164" customWidth="1"/>
    <col min="7425" max="7425" width="15.5" style="164" customWidth="1"/>
    <col min="7426" max="7431" width="10.75" style="164" customWidth="1"/>
    <col min="7432" max="7680" width="9" style="164" customWidth="1"/>
    <col min="7681" max="7681" width="15.5" style="164" customWidth="1"/>
    <col min="7682" max="7687" width="10.75" style="164" customWidth="1"/>
    <col min="7688" max="7936" width="9" style="164" customWidth="1"/>
    <col min="7937" max="7937" width="15.5" style="164" customWidth="1"/>
    <col min="7938" max="7943" width="10.75" style="164" customWidth="1"/>
    <col min="7944" max="8192" width="9" style="164" customWidth="1"/>
    <col min="8193" max="8193" width="15.5" style="164" customWidth="1"/>
    <col min="8194" max="8199" width="10.75" style="164" customWidth="1"/>
    <col min="8200" max="8448" width="9" style="164" customWidth="1"/>
    <col min="8449" max="8449" width="15.5" style="164" customWidth="1"/>
    <col min="8450" max="8455" width="10.75" style="164" customWidth="1"/>
    <col min="8456" max="8704" width="9" style="164" customWidth="1"/>
    <col min="8705" max="8705" width="15.5" style="164" customWidth="1"/>
    <col min="8706" max="8711" width="10.75" style="164" customWidth="1"/>
    <col min="8712" max="8960" width="9" style="164" customWidth="1"/>
    <col min="8961" max="8961" width="15.5" style="164" customWidth="1"/>
    <col min="8962" max="8967" width="10.75" style="164" customWidth="1"/>
    <col min="8968" max="9216" width="9" style="164" customWidth="1"/>
    <col min="9217" max="9217" width="15.5" style="164" customWidth="1"/>
    <col min="9218" max="9223" width="10.75" style="164" customWidth="1"/>
    <col min="9224" max="9472" width="9" style="164" customWidth="1"/>
    <col min="9473" max="9473" width="15.5" style="164" customWidth="1"/>
    <col min="9474" max="9479" width="10.75" style="164" customWidth="1"/>
    <col min="9480" max="9728" width="9" style="164" customWidth="1"/>
    <col min="9729" max="9729" width="15.5" style="164" customWidth="1"/>
    <col min="9730" max="9735" width="10.75" style="164" customWidth="1"/>
    <col min="9736" max="9984" width="9" style="164" customWidth="1"/>
    <col min="9985" max="9985" width="15.5" style="164" customWidth="1"/>
    <col min="9986" max="9991" width="10.75" style="164" customWidth="1"/>
    <col min="9992" max="10240" width="9" style="164" customWidth="1"/>
    <col min="10241" max="10241" width="15.5" style="164" customWidth="1"/>
    <col min="10242" max="10247" width="10.75" style="164" customWidth="1"/>
    <col min="10248" max="10496" width="9" style="164" customWidth="1"/>
    <col min="10497" max="10497" width="15.5" style="164" customWidth="1"/>
    <col min="10498" max="10503" width="10.75" style="164" customWidth="1"/>
    <col min="10504" max="10752" width="9" style="164" customWidth="1"/>
    <col min="10753" max="10753" width="15.5" style="164" customWidth="1"/>
    <col min="10754" max="10759" width="10.75" style="164" customWidth="1"/>
    <col min="10760" max="11008" width="9" style="164" customWidth="1"/>
    <col min="11009" max="11009" width="15.5" style="164" customWidth="1"/>
    <col min="11010" max="11015" width="10.75" style="164" customWidth="1"/>
    <col min="11016" max="11264" width="9" style="164" customWidth="1"/>
    <col min="11265" max="11265" width="15.5" style="164" customWidth="1"/>
    <col min="11266" max="11271" width="10.75" style="164" customWidth="1"/>
    <col min="11272" max="11520" width="9" style="164" customWidth="1"/>
    <col min="11521" max="11521" width="15.5" style="164" customWidth="1"/>
    <col min="11522" max="11527" width="10.75" style="164" customWidth="1"/>
    <col min="11528" max="11776" width="9" style="164" customWidth="1"/>
    <col min="11777" max="11777" width="15.5" style="164" customWidth="1"/>
    <col min="11778" max="11783" width="10.75" style="164" customWidth="1"/>
    <col min="11784" max="12032" width="9" style="164" customWidth="1"/>
    <col min="12033" max="12033" width="15.5" style="164" customWidth="1"/>
    <col min="12034" max="12039" width="10.75" style="164" customWidth="1"/>
    <col min="12040" max="12288" width="9" style="164" customWidth="1"/>
    <col min="12289" max="12289" width="15.5" style="164" customWidth="1"/>
    <col min="12290" max="12295" width="10.75" style="164" customWidth="1"/>
    <col min="12296" max="12544" width="9" style="164" customWidth="1"/>
    <col min="12545" max="12545" width="15.5" style="164" customWidth="1"/>
    <col min="12546" max="12551" width="10.75" style="164" customWidth="1"/>
    <col min="12552" max="12800" width="9" style="164" customWidth="1"/>
    <col min="12801" max="12801" width="15.5" style="164" customWidth="1"/>
    <col min="12802" max="12807" width="10.75" style="164" customWidth="1"/>
    <col min="12808" max="13056" width="9" style="164" customWidth="1"/>
    <col min="13057" max="13057" width="15.5" style="164" customWidth="1"/>
    <col min="13058" max="13063" width="10.75" style="164" customWidth="1"/>
    <col min="13064" max="13312" width="9" style="164" customWidth="1"/>
    <col min="13313" max="13313" width="15.5" style="164" customWidth="1"/>
    <col min="13314" max="13319" width="10.75" style="164" customWidth="1"/>
    <col min="13320" max="13568" width="9" style="164" customWidth="1"/>
    <col min="13569" max="13569" width="15.5" style="164" customWidth="1"/>
    <col min="13570" max="13575" width="10.75" style="164" customWidth="1"/>
    <col min="13576" max="13824" width="9" style="164" customWidth="1"/>
    <col min="13825" max="13825" width="15.5" style="164" customWidth="1"/>
    <col min="13826" max="13831" width="10.75" style="164" customWidth="1"/>
    <col min="13832" max="14080" width="9" style="164" customWidth="1"/>
    <col min="14081" max="14081" width="15.5" style="164" customWidth="1"/>
    <col min="14082" max="14087" width="10.75" style="164" customWidth="1"/>
    <col min="14088" max="14336" width="9" style="164" customWidth="1"/>
    <col min="14337" max="14337" width="15.5" style="164" customWidth="1"/>
    <col min="14338" max="14343" width="10.75" style="164" customWidth="1"/>
    <col min="14344" max="14592" width="9" style="164" customWidth="1"/>
    <col min="14593" max="14593" width="15.5" style="164" customWidth="1"/>
    <col min="14594" max="14599" width="10.75" style="164" customWidth="1"/>
    <col min="14600" max="14848" width="9" style="164" customWidth="1"/>
    <col min="14849" max="14849" width="15.5" style="164" customWidth="1"/>
    <col min="14850" max="14855" width="10.75" style="164" customWidth="1"/>
    <col min="14856" max="15104" width="9" style="164" customWidth="1"/>
    <col min="15105" max="15105" width="15.5" style="164" customWidth="1"/>
    <col min="15106" max="15111" width="10.75" style="164" customWidth="1"/>
    <col min="15112" max="15360" width="9" style="164" customWidth="1"/>
    <col min="15361" max="15361" width="15.5" style="164" customWidth="1"/>
    <col min="15362" max="15367" width="10.75" style="164" customWidth="1"/>
    <col min="15368" max="15616" width="9" style="164" customWidth="1"/>
    <col min="15617" max="15617" width="15.5" style="164" customWidth="1"/>
    <col min="15618" max="15623" width="10.75" style="164" customWidth="1"/>
    <col min="15624" max="15872" width="9" style="164" customWidth="1"/>
    <col min="15873" max="15873" width="15.5" style="164" customWidth="1"/>
    <col min="15874" max="15879" width="10.75" style="164" customWidth="1"/>
    <col min="15880" max="16128" width="9" style="164" customWidth="1"/>
    <col min="16129" max="16129" width="15.5" style="164" customWidth="1"/>
    <col min="16130" max="16135" width="10.75" style="164" customWidth="1"/>
    <col min="16136" max="16384" width="9" style="164" customWidth="1"/>
  </cols>
  <sheetData>
    <row r="1" spans="1:7" s="165" customFormat="1" ht="25.5" customHeight="1">
      <c r="A1" s="481" t="s">
        <v>1665</v>
      </c>
      <c r="B1" s="481"/>
      <c r="C1" s="481"/>
      <c r="D1" s="481"/>
      <c r="E1" s="481"/>
      <c r="F1" s="481"/>
      <c r="G1" s="481"/>
    </row>
    <row r="2" spans="1:7" ht="12.75" customHeight="1">
      <c r="A2" s="139"/>
      <c r="D2" s="139"/>
      <c r="E2" s="139"/>
    </row>
    <row r="3" spans="1:7" ht="12.75" customHeight="1"/>
    <row r="4" spans="1:7" ht="18" customHeight="1">
      <c r="A4" s="114" t="s">
        <v>1034</v>
      </c>
      <c r="G4" s="146" t="s">
        <v>445</v>
      </c>
    </row>
    <row r="5" spans="1:7" ht="13.5" customHeight="1">
      <c r="A5" s="572" t="s">
        <v>495</v>
      </c>
      <c r="B5" s="571" t="s">
        <v>2023</v>
      </c>
      <c r="C5" s="560" t="s">
        <v>1990</v>
      </c>
      <c r="D5" s="559" t="s">
        <v>350</v>
      </c>
      <c r="E5" s="560" t="s">
        <v>1990</v>
      </c>
      <c r="F5" s="559" t="s">
        <v>30</v>
      </c>
      <c r="G5" s="561" t="s">
        <v>1990</v>
      </c>
    </row>
    <row r="6" spans="1:7" ht="13.5" customHeight="1">
      <c r="A6" s="570"/>
      <c r="B6" s="140" t="s">
        <v>1775</v>
      </c>
      <c r="C6" s="140" t="s">
        <v>43</v>
      </c>
      <c r="D6" s="140" t="s">
        <v>1775</v>
      </c>
      <c r="E6" s="140" t="s">
        <v>43</v>
      </c>
      <c r="F6" s="140" t="s">
        <v>1775</v>
      </c>
      <c r="G6" s="72" t="s">
        <v>43</v>
      </c>
    </row>
    <row r="7" spans="1:7" s="166" customFormat="1" ht="11.25" customHeight="1">
      <c r="A7" s="167" t="s">
        <v>2009</v>
      </c>
      <c r="B7" s="169">
        <v>4700</v>
      </c>
      <c r="C7" s="174">
        <v>5190</v>
      </c>
      <c r="D7" s="176">
        <v>4833</v>
      </c>
      <c r="E7" s="176">
        <v>5591</v>
      </c>
      <c r="F7" s="174">
        <v>4817</v>
      </c>
      <c r="G7" s="174">
        <v>5350</v>
      </c>
    </row>
    <row r="8" spans="1:7" ht="6" customHeight="1">
      <c r="A8" s="149"/>
      <c r="B8" s="170"/>
      <c r="C8" s="175"/>
      <c r="D8" s="175"/>
      <c r="E8" s="175"/>
      <c r="F8" s="175"/>
      <c r="G8" s="175"/>
    </row>
    <row r="9" spans="1:7" ht="11.25" customHeight="1">
      <c r="A9" s="149" t="s">
        <v>568</v>
      </c>
      <c r="B9" s="170">
        <v>53</v>
      </c>
      <c r="C9" s="175">
        <v>47</v>
      </c>
      <c r="D9" s="175">
        <v>47</v>
      </c>
      <c r="E9" s="175">
        <v>47</v>
      </c>
      <c r="F9" s="175">
        <v>53</v>
      </c>
      <c r="G9" s="175">
        <v>59</v>
      </c>
    </row>
    <row r="10" spans="1:7" ht="11.25" customHeight="1">
      <c r="A10" s="149" t="s">
        <v>570</v>
      </c>
      <c r="B10" s="170">
        <v>8</v>
      </c>
      <c r="C10" s="175">
        <v>5</v>
      </c>
      <c r="D10" s="175">
        <v>4</v>
      </c>
      <c r="E10" s="175">
        <v>5</v>
      </c>
      <c r="F10" s="175">
        <v>3</v>
      </c>
      <c r="G10" s="175">
        <v>8</v>
      </c>
    </row>
    <row r="11" spans="1:7" ht="11.25" customHeight="1">
      <c r="A11" s="149" t="s">
        <v>573</v>
      </c>
      <c r="B11" s="170">
        <v>3</v>
      </c>
      <c r="C11" s="175">
        <v>10</v>
      </c>
      <c r="D11" s="175">
        <v>9</v>
      </c>
      <c r="E11" s="175">
        <v>16</v>
      </c>
      <c r="F11" s="175">
        <v>17</v>
      </c>
      <c r="G11" s="175">
        <v>17</v>
      </c>
    </row>
    <row r="12" spans="1:7" ht="11.25" customHeight="1">
      <c r="A12" s="149" t="s">
        <v>97</v>
      </c>
      <c r="B12" s="170">
        <v>24</v>
      </c>
      <c r="C12" s="175">
        <v>25</v>
      </c>
      <c r="D12" s="175">
        <v>28</v>
      </c>
      <c r="E12" s="175">
        <v>24</v>
      </c>
      <c r="F12" s="175">
        <v>12</v>
      </c>
      <c r="G12" s="175">
        <v>15</v>
      </c>
    </row>
    <row r="13" spans="1:7" ht="11.25" customHeight="1">
      <c r="A13" s="149" t="s">
        <v>575</v>
      </c>
      <c r="B13" s="171" t="s">
        <v>80</v>
      </c>
      <c r="C13" s="175">
        <v>10</v>
      </c>
      <c r="D13" s="161">
        <v>3</v>
      </c>
      <c r="E13" s="175">
        <v>1</v>
      </c>
      <c r="F13" s="161">
        <v>3</v>
      </c>
      <c r="G13" s="175">
        <v>6</v>
      </c>
    </row>
    <row r="14" spans="1:7" ht="11.25" customHeight="1">
      <c r="A14" s="149" t="s">
        <v>32</v>
      </c>
      <c r="B14" s="171" t="s">
        <v>80</v>
      </c>
      <c r="C14" s="175">
        <v>9</v>
      </c>
      <c r="D14" s="161">
        <v>11</v>
      </c>
      <c r="E14" s="175">
        <v>5</v>
      </c>
      <c r="F14" s="161">
        <v>6</v>
      </c>
      <c r="G14" s="175">
        <v>6</v>
      </c>
    </row>
    <row r="15" spans="1:7" ht="11.25" customHeight="1">
      <c r="A15" s="149" t="s">
        <v>460</v>
      </c>
      <c r="B15" s="170">
        <v>12</v>
      </c>
      <c r="C15" s="175">
        <v>18</v>
      </c>
      <c r="D15" s="175">
        <v>16</v>
      </c>
      <c r="E15" s="175">
        <v>14</v>
      </c>
      <c r="F15" s="175">
        <v>10</v>
      </c>
      <c r="G15" s="175">
        <v>19</v>
      </c>
    </row>
    <row r="16" spans="1:7" ht="6" customHeight="1">
      <c r="A16" s="149"/>
      <c r="B16" s="170"/>
      <c r="D16" s="175"/>
      <c r="F16" s="175"/>
    </row>
    <row r="17" spans="1:7" ht="11.25" customHeight="1">
      <c r="A17" s="149" t="s">
        <v>23</v>
      </c>
      <c r="B17" s="170">
        <v>30</v>
      </c>
      <c r="C17" s="175">
        <v>27</v>
      </c>
      <c r="D17" s="175">
        <v>23</v>
      </c>
      <c r="E17" s="175">
        <v>38</v>
      </c>
      <c r="F17" s="175">
        <v>31</v>
      </c>
      <c r="G17" s="175">
        <v>42</v>
      </c>
    </row>
    <row r="18" spans="1:7" ht="11.25" customHeight="1">
      <c r="A18" s="149" t="s">
        <v>583</v>
      </c>
      <c r="B18" s="170">
        <v>15</v>
      </c>
      <c r="C18" s="175">
        <v>31</v>
      </c>
      <c r="D18" s="175">
        <v>20</v>
      </c>
      <c r="E18" s="175">
        <v>33</v>
      </c>
      <c r="F18" s="175">
        <v>21</v>
      </c>
      <c r="G18" s="175">
        <v>23</v>
      </c>
    </row>
    <row r="19" spans="1:7" ht="11.25" customHeight="1">
      <c r="A19" s="149" t="s">
        <v>140</v>
      </c>
      <c r="B19" s="170">
        <v>17</v>
      </c>
      <c r="C19" s="175">
        <v>13</v>
      </c>
      <c r="D19" s="175">
        <v>13</v>
      </c>
      <c r="E19" s="175">
        <v>23</v>
      </c>
      <c r="F19" s="175">
        <v>7</v>
      </c>
      <c r="G19" s="175">
        <v>20</v>
      </c>
    </row>
    <row r="20" spans="1:7" ht="11.25" customHeight="1">
      <c r="A20" s="149" t="s">
        <v>592</v>
      </c>
      <c r="B20" s="170">
        <v>59</v>
      </c>
      <c r="C20" s="175">
        <v>106</v>
      </c>
      <c r="D20" s="175">
        <v>86</v>
      </c>
      <c r="E20" s="175">
        <v>129</v>
      </c>
      <c r="F20" s="175">
        <v>75</v>
      </c>
      <c r="G20" s="175">
        <v>97</v>
      </c>
    </row>
    <row r="21" spans="1:7" ht="11.25" customHeight="1">
      <c r="A21" s="149" t="s">
        <v>1297</v>
      </c>
      <c r="B21" s="170">
        <v>100</v>
      </c>
      <c r="C21" s="175">
        <v>134</v>
      </c>
      <c r="D21" s="175">
        <v>94</v>
      </c>
      <c r="E21" s="175">
        <v>127</v>
      </c>
      <c r="F21" s="175">
        <v>135</v>
      </c>
      <c r="G21" s="175">
        <v>126</v>
      </c>
    </row>
    <row r="22" spans="1:7" ht="11.25" customHeight="1">
      <c r="A22" s="149" t="s">
        <v>595</v>
      </c>
      <c r="B22" s="170">
        <v>399</v>
      </c>
      <c r="C22" s="175">
        <v>580</v>
      </c>
      <c r="D22" s="175">
        <v>377</v>
      </c>
      <c r="E22" s="175">
        <v>607</v>
      </c>
      <c r="F22" s="175">
        <v>382</v>
      </c>
      <c r="G22" s="175">
        <v>617</v>
      </c>
    </row>
    <row r="23" spans="1:7" ht="11.25" customHeight="1">
      <c r="A23" s="149" t="s">
        <v>144</v>
      </c>
      <c r="B23" s="170">
        <v>138</v>
      </c>
      <c r="C23" s="175">
        <v>196</v>
      </c>
      <c r="D23" s="175">
        <v>162</v>
      </c>
      <c r="E23" s="175">
        <v>211</v>
      </c>
      <c r="F23" s="175">
        <v>149</v>
      </c>
      <c r="G23" s="175">
        <v>208</v>
      </c>
    </row>
    <row r="24" spans="1:7" ht="6" customHeight="1">
      <c r="A24" s="149"/>
      <c r="B24" s="170"/>
      <c r="C24" s="175"/>
      <c r="D24" s="175"/>
      <c r="E24" s="175"/>
      <c r="F24" s="175"/>
      <c r="G24" s="175"/>
    </row>
    <row r="25" spans="1:7" ht="11.25" customHeight="1">
      <c r="A25" s="149" t="s">
        <v>168</v>
      </c>
      <c r="B25" s="170">
        <v>13</v>
      </c>
      <c r="C25" s="175">
        <v>12</v>
      </c>
      <c r="D25" s="175">
        <v>14</v>
      </c>
      <c r="E25" s="175">
        <v>16</v>
      </c>
      <c r="F25" s="175">
        <v>12</v>
      </c>
      <c r="G25" s="175">
        <v>17</v>
      </c>
    </row>
    <row r="26" spans="1:7" ht="11.25" customHeight="1">
      <c r="A26" s="149" t="s">
        <v>596</v>
      </c>
      <c r="B26" s="170">
        <v>15</v>
      </c>
      <c r="C26" s="175">
        <v>11</v>
      </c>
      <c r="D26" s="175">
        <v>17</v>
      </c>
      <c r="E26" s="175">
        <v>11</v>
      </c>
      <c r="F26" s="175">
        <v>6</v>
      </c>
      <c r="G26" s="175">
        <v>13</v>
      </c>
    </row>
    <row r="27" spans="1:7" ht="11.25" customHeight="1">
      <c r="A27" s="149" t="s">
        <v>598</v>
      </c>
      <c r="B27" s="170">
        <v>13</v>
      </c>
      <c r="C27" s="175">
        <v>18</v>
      </c>
      <c r="D27" s="175">
        <v>14</v>
      </c>
      <c r="E27" s="175">
        <v>20</v>
      </c>
      <c r="F27" s="175">
        <v>7</v>
      </c>
      <c r="G27" s="175">
        <v>25</v>
      </c>
    </row>
    <row r="28" spans="1:7" ht="11.25" customHeight="1">
      <c r="A28" s="149" t="s">
        <v>194</v>
      </c>
      <c r="B28" s="170">
        <v>6</v>
      </c>
      <c r="C28" s="175">
        <v>7</v>
      </c>
      <c r="D28" s="175">
        <v>9</v>
      </c>
      <c r="E28" s="175">
        <v>11</v>
      </c>
      <c r="F28" s="175">
        <v>2</v>
      </c>
      <c r="G28" s="175">
        <v>7</v>
      </c>
    </row>
    <row r="29" spans="1:7" ht="6" customHeight="1">
      <c r="A29" s="149"/>
      <c r="B29" s="172"/>
      <c r="C29" s="175"/>
      <c r="E29" s="175"/>
      <c r="G29" s="175"/>
    </row>
    <row r="30" spans="1:7" ht="11.25" customHeight="1">
      <c r="A30" s="149" t="s">
        <v>2017</v>
      </c>
      <c r="B30" s="170">
        <v>9</v>
      </c>
      <c r="C30" s="175">
        <v>21</v>
      </c>
      <c r="D30" s="175">
        <v>16</v>
      </c>
      <c r="E30" s="175">
        <v>2</v>
      </c>
      <c r="F30" s="175">
        <v>8</v>
      </c>
      <c r="G30" s="175">
        <v>14</v>
      </c>
    </row>
    <row r="31" spans="1:7" ht="11.25" customHeight="1">
      <c r="A31" s="149" t="s">
        <v>1852</v>
      </c>
      <c r="B31" s="170">
        <v>15</v>
      </c>
      <c r="C31" s="175">
        <v>22</v>
      </c>
      <c r="D31" s="175">
        <v>13</v>
      </c>
      <c r="E31" s="175">
        <v>27</v>
      </c>
      <c r="F31" s="175">
        <v>16</v>
      </c>
      <c r="G31" s="175">
        <v>25</v>
      </c>
    </row>
    <row r="32" spans="1:7" ht="11.25" customHeight="1">
      <c r="A32" s="149" t="s">
        <v>90</v>
      </c>
      <c r="B32" s="170">
        <v>31</v>
      </c>
      <c r="C32" s="175">
        <v>24</v>
      </c>
      <c r="D32" s="175">
        <v>14</v>
      </c>
      <c r="E32" s="175">
        <v>22</v>
      </c>
      <c r="F32" s="175">
        <v>22</v>
      </c>
      <c r="G32" s="175">
        <v>14</v>
      </c>
    </row>
    <row r="33" spans="1:7" ht="11.25" customHeight="1">
      <c r="A33" s="149" t="s">
        <v>602</v>
      </c>
      <c r="B33" s="170">
        <v>36</v>
      </c>
      <c r="C33" s="175">
        <v>48</v>
      </c>
      <c r="D33" s="175">
        <v>57</v>
      </c>
      <c r="E33" s="175">
        <v>56</v>
      </c>
      <c r="F33" s="175">
        <v>70</v>
      </c>
      <c r="G33" s="175">
        <v>67</v>
      </c>
    </row>
    <row r="34" spans="1:7" ht="11.25" customHeight="1">
      <c r="A34" s="149" t="s">
        <v>579</v>
      </c>
      <c r="B34" s="170">
        <v>135</v>
      </c>
      <c r="C34" s="175">
        <v>139</v>
      </c>
      <c r="D34" s="175">
        <v>140</v>
      </c>
      <c r="E34" s="175">
        <v>176</v>
      </c>
      <c r="F34" s="175">
        <v>126</v>
      </c>
      <c r="G34" s="175">
        <v>150</v>
      </c>
    </row>
    <row r="35" spans="1:7" ht="11.25" customHeight="1">
      <c r="A35" s="149" t="s">
        <v>221</v>
      </c>
      <c r="B35" s="170">
        <v>23</v>
      </c>
      <c r="C35" s="175">
        <v>32</v>
      </c>
      <c r="D35" s="175">
        <v>17</v>
      </c>
      <c r="E35" s="175">
        <v>32</v>
      </c>
      <c r="F35" s="175">
        <v>24</v>
      </c>
      <c r="G35" s="175">
        <v>33</v>
      </c>
    </row>
    <row r="36" spans="1:7" ht="6" customHeight="1">
      <c r="A36" s="149"/>
      <c r="B36" s="170"/>
      <c r="C36" s="175"/>
      <c r="D36" s="175"/>
      <c r="E36" s="175"/>
      <c r="F36" s="175"/>
      <c r="G36" s="175"/>
    </row>
    <row r="37" spans="1:7" ht="11.25" customHeight="1">
      <c r="A37" s="149" t="s">
        <v>87</v>
      </c>
      <c r="B37" s="170">
        <v>28</v>
      </c>
      <c r="C37" s="175">
        <v>55</v>
      </c>
      <c r="D37" s="175">
        <v>52</v>
      </c>
      <c r="E37" s="175">
        <v>54</v>
      </c>
      <c r="F37" s="175">
        <v>30</v>
      </c>
      <c r="G37" s="175">
        <v>54</v>
      </c>
    </row>
    <row r="38" spans="1:7" ht="11.25" customHeight="1">
      <c r="A38" s="149" t="s">
        <v>424</v>
      </c>
      <c r="B38" s="170">
        <v>115</v>
      </c>
      <c r="C38" s="175">
        <v>141</v>
      </c>
      <c r="D38" s="175">
        <v>123</v>
      </c>
      <c r="E38" s="175">
        <v>128</v>
      </c>
      <c r="F38" s="175">
        <v>111</v>
      </c>
      <c r="G38" s="175">
        <v>149</v>
      </c>
    </row>
    <row r="39" spans="1:7" ht="11.25" customHeight="1">
      <c r="A39" s="149" t="s">
        <v>607</v>
      </c>
      <c r="B39" s="170">
        <v>550</v>
      </c>
      <c r="C39" s="175">
        <v>662</v>
      </c>
      <c r="D39" s="175">
        <v>483</v>
      </c>
      <c r="E39" s="175">
        <v>782</v>
      </c>
      <c r="F39" s="175">
        <v>525</v>
      </c>
      <c r="G39" s="175">
        <v>718</v>
      </c>
    </row>
    <row r="40" spans="1:7" ht="11.25" customHeight="1">
      <c r="A40" s="149" t="s">
        <v>616</v>
      </c>
      <c r="B40" s="170">
        <v>424</v>
      </c>
      <c r="C40" s="175">
        <v>508</v>
      </c>
      <c r="D40" s="175">
        <v>446</v>
      </c>
      <c r="E40" s="175">
        <v>525</v>
      </c>
      <c r="F40" s="175">
        <v>416</v>
      </c>
      <c r="G40" s="175">
        <v>476</v>
      </c>
    </row>
    <row r="41" spans="1:7" ht="11.25" customHeight="1">
      <c r="A41" s="149" t="s">
        <v>270</v>
      </c>
      <c r="B41" s="170">
        <v>49</v>
      </c>
      <c r="C41" s="175">
        <v>45</v>
      </c>
      <c r="D41" s="175">
        <v>52</v>
      </c>
      <c r="E41" s="175">
        <v>37</v>
      </c>
      <c r="F41" s="175">
        <v>54</v>
      </c>
      <c r="G41" s="175">
        <v>58</v>
      </c>
    </row>
    <row r="42" spans="1:7" ht="11.25" customHeight="1">
      <c r="A42" s="149" t="s">
        <v>211</v>
      </c>
      <c r="B42" s="170">
        <v>29</v>
      </c>
      <c r="C42" s="175">
        <v>34</v>
      </c>
      <c r="D42" s="175">
        <v>57</v>
      </c>
      <c r="E42" s="175">
        <v>46</v>
      </c>
      <c r="F42" s="175">
        <v>56</v>
      </c>
      <c r="G42" s="175">
        <v>44</v>
      </c>
    </row>
    <row r="43" spans="1:7" ht="6" customHeight="1">
      <c r="A43" s="149"/>
      <c r="B43" s="170"/>
      <c r="C43" s="175"/>
      <c r="D43" s="175"/>
      <c r="E43" s="175"/>
      <c r="F43" s="175"/>
      <c r="G43" s="175"/>
    </row>
    <row r="44" spans="1:7" ht="11.25" customHeight="1">
      <c r="A44" s="149" t="s">
        <v>609</v>
      </c>
      <c r="B44" s="170">
        <v>24</v>
      </c>
      <c r="C44" s="175">
        <v>21</v>
      </c>
      <c r="D44" s="175">
        <v>29</v>
      </c>
      <c r="E44" s="175">
        <v>37</v>
      </c>
      <c r="F44" s="175">
        <v>25</v>
      </c>
      <c r="G44" s="175">
        <v>24</v>
      </c>
    </row>
    <row r="45" spans="1:7" ht="11.25" customHeight="1">
      <c r="A45" s="149" t="s">
        <v>619</v>
      </c>
      <c r="B45" s="170">
        <v>27</v>
      </c>
      <c r="C45" s="175">
        <v>23</v>
      </c>
      <c r="D45" s="175">
        <v>33</v>
      </c>
      <c r="E45" s="175">
        <v>25</v>
      </c>
      <c r="F45" s="175">
        <v>33</v>
      </c>
      <c r="G45" s="175">
        <v>29</v>
      </c>
    </row>
    <row r="46" spans="1:7" ht="11.25" customHeight="1">
      <c r="A46" s="149" t="s">
        <v>1979</v>
      </c>
      <c r="B46" s="170">
        <v>146</v>
      </c>
      <c r="C46" s="175">
        <v>154</v>
      </c>
      <c r="D46" s="175">
        <v>129</v>
      </c>
      <c r="E46" s="175">
        <v>195</v>
      </c>
      <c r="F46" s="175">
        <v>147</v>
      </c>
      <c r="G46" s="175">
        <v>184</v>
      </c>
    </row>
    <row r="47" spans="1:7" ht="11.25" customHeight="1">
      <c r="A47" s="149" t="s">
        <v>628</v>
      </c>
      <c r="B47" s="170">
        <v>140</v>
      </c>
      <c r="C47" s="175">
        <v>162</v>
      </c>
      <c r="D47" s="175">
        <v>135</v>
      </c>
      <c r="E47" s="175">
        <v>156</v>
      </c>
      <c r="F47" s="175">
        <v>151</v>
      </c>
      <c r="G47" s="175">
        <v>177</v>
      </c>
    </row>
    <row r="48" spans="1:7" ht="11.25" customHeight="1">
      <c r="A48" s="149" t="s">
        <v>2018</v>
      </c>
      <c r="B48" s="170">
        <v>55</v>
      </c>
      <c r="C48" s="175">
        <v>49</v>
      </c>
      <c r="D48" s="175">
        <v>66</v>
      </c>
      <c r="E48" s="175">
        <v>62</v>
      </c>
      <c r="F48" s="175">
        <v>60</v>
      </c>
      <c r="G48" s="175">
        <v>48</v>
      </c>
    </row>
    <row r="49" spans="1:7" ht="6" customHeight="1">
      <c r="A49" s="149"/>
      <c r="B49" s="170"/>
      <c r="C49" s="175"/>
      <c r="D49" s="175"/>
      <c r="E49" s="175"/>
      <c r="F49" s="175"/>
      <c r="G49" s="175"/>
    </row>
    <row r="50" spans="1:7" ht="11.25" customHeight="1">
      <c r="A50" s="149" t="s">
        <v>83</v>
      </c>
      <c r="B50" s="170">
        <v>511</v>
      </c>
      <c r="C50" s="175">
        <v>644</v>
      </c>
      <c r="D50" s="175">
        <v>537</v>
      </c>
      <c r="E50" s="175">
        <v>652</v>
      </c>
      <c r="F50" s="175">
        <v>546</v>
      </c>
      <c r="G50" s="175">
        <v>562</v>
      </c>
    </row>
    <row r="51" spans="1:7" ht="11.25" customHeight="1">
      <c r="A51" s="149" t="s">
        <v>2019</v>
      </c>
      <c r="B51" s="170">
        <v>372</v>
      </c>
      <c r="C51" s="175">
        <v>348</v>
      </c>
      <c r="D51" s="175">
        <v>414</v>
      </c>
      <c r="E51" s="175">
        <v>331</v>
      </c>
      <c r="F51" s="175">
        <v>369</v>
      </c>
      <c r="G51" s="175">
        <v>349</v>
      </c>
    </row>
    <row r="52" spans="1:7" ht="11.25" customHeight="1">
      <c r="A52" s="149" t="s">
        <v>605</v>
      </c>
      <c r="B52" s="170">
        <v>273</v>
      </c>
      <c r="C52" s="175">
        <v>200</v>
      </c>
      <c r="D52" s="175">
        <v>282</v>
      </c>
      <c r="E52" s="175">
        <v>249</v>
      </c>
      <c r="F52" s="175">
        <v>277</v>
      </c>
      <c r="G52" s="175">
        <v>247</v>
      </c>
    </row>
    <row r="53" spans="1:7" ht="6" customHeight="1">
      <c r="A53" s="149"/>
      <c r="B53" s="172"/>
      <c r="C53" s="175"/>
      <c r="E53" s="175"/>
      <c r="G53" s="175"/>
    </row>
    <row r="54" spans="1:7" ht="11.25" customHeight="1">
      <c r="A54" s="149" t="s">
        <v>2020</v>
      </c>
      <c r="B54" s="170">
        <v>96</v>
      </c>
      <c r="C54" s="175">
        <v>112</v>
      </c>
      <c r="D54" s="175">
        <v>122</v>
      </c>
      <c r="E54" s="175">
        <v>135</v>
      </c>
      <c r="F54" s="175">
        <v>103</v>
      </c>
      <c r="G54" s="175">
        <v>113</v>
      </c>
    </row>
    <row r="55" spans="1:7" ht="11.25" customHeight="1">
      <c r="A55" s="149" t="s">
        <v>630</v>
      </c>
      <c r="B55" s="170">
        <v>8</v>
      </c>
      <c r="C55" s="175">
        <v>17</v>
      </c>
      <c r="D55" s="175">
        <v>26</v>
      </c>
      <c r="E55" s="175">
        <v>23</v>
      </c>
      <c r="F55" s="175">
        <v>17</v>
      </c>
      <c r="G55" s="175">
        <v>12</v>
      </c>
    </row>
    <row r="56" spans="1:7" ht="11.25" customHeight="1">
      <c r="A56" s="149" t="s">
        <v>63</v>
      </c>
      <c r="B56" s="170">
        <v>25</v>
      </c>
      <c r="C56" s="175">
        <v>17</v>
      </c>
      <c r="D56" s="175">
        <v>31</v>
      </c>
      <c r="E56" s="175">
        <v>22</v>
      </c>
      <c r="F56" s="175">
        <v>24</v>
      </c>
      <c r="G56" s="175">
        <v>17</v>
      </c>
    </row>
    <row r="57" spans="1:7" ht="11.25" customHeight="1">
      <c r="A57" s="149" t="s">
        <v>428</v>
      </c>
      <c r="B57" s="170">
        <v>15</v>
      </c>
      <c r="C57" s="175">
        <v>29</v>
      </c>
      <c r="D57" s="175">
        <v>20</v>
      </c>
      <c r="E57" s="175">
        <v>34</v>
      </c>
      <c r="F57" s="175">
        <v>28</v>
      </c>
      <c r="G57" s="175">
        <v>22</v>
      </c>
    </row>
    <row r="58" spans="1:7" ht="11.25" customHeight="1">
      <c r="A58" s="149" t="s">
        <v>523</v>
      </c>
      <c r="B58" s="170">
        <v>32</v>
      </c>
      <c r="C58" s="175">
        <v>27</v>
      </c>
      <c r="D58" s="175">
        <v>17</v>
      </c>
      <c r="E58" s="175">
        <v>21</v>
      </c>
      <c r="F58" s="175">
        <v>30</v>
      </c>
      <c r="G58" s="175">
        <v>17</v>
      </c>
    </row>
    <row r="59" spans="1:7" ht="11.25" customHeight="1">
      <c r="A59" s="149" t="s">
        <v>632</v>
      </c>
      <c r="B59" s="170">
        <v>14</v>
      </c>
      <c r="C59" s="175">
        <v>17</v>
      </c>
      <c r="D59" s="175">
        <v>28</v>
      </c>
      <c r="E59" s="175">
        <v>13</v>
      </c>
      <c r="F59" s="175">
        <v>22</v>
      </c>
      <c r="G59" s="175">
        <v>16</v>
      </c>
    </row>
    <row r="60" spans="1:7" ht="11.25" customHeight="1">
      <c r="A60" s="149" t="s">
        <v>2021</v>
      </c>
      <c r="B60" s="170">
        <v>32</v>
      </c>
      <c r="C60" s="175">
        <v>40</v>
      </c>
      <c r="D60" s="175">
        <v>26</v>
      </c>
      <c r="E60" s="175">
        <v>26</v>
      </c>
      <c r="F60" s="175">
        <v>21</v>
      </c>
      <c r="G60" s="175">
        <v>22</v>
      </c>
    </row>
    <row r="61" spans="1:7" ht="11.25" customHeight="1">
      <c r="A61" s="149" t="s">
        <v>642</v>
      </c>
      <c r="B61" s="170">
        <v>52</v>
      </c>
      <c r="C61" s="175">
        <v>37</v>
      </c>
      <c r="D61" s="175">
        <v>56</v>
      </c>
      <c r="E61" s="175">
        <v>35</v>
      </c>
      <c r="F61" s="175">
        <v>66</v>
      </c>
      <c r="G61" s="175">
        <v>30</v>
      </c>
    </row>
    <row r="62" spans="1:7" ht="6" customHeight="1">
      <c r="A62" s="149"/>
      <c r="B62" s="170"/>
      <c r="C62" s="175"/>
      <c r="D62" s="175"/>
      <c r="E62" s="175"/>
      <c r="F62" s="175"/>
      <c r="G62" s="175"/>
    </row>
    <row r="63" spans="1:7" ht="11.25" customHeight="1">
      <c r="A63" s="149" t="s">
        <v>2022</v>
      </c>
      <c r="B63" s="173">
        <v>529</v>
      </c>
      <c r="C63" s="175">
        <v>303</v>
      </c>
      <c r="D63" s="175">
        <v>465</v>
      </c>
      <c r="E63" s="175">
        <v>350</v>
      </c>
      <c r="F63" s="175">
        <v>509</v>
      </c>
      <c r="G63" s="175">
        <v>354</v>
      </c>
    </row>
    <row r="64" spans="1:7" ht="13.5" customHeight="1">
      <c r="A64" s="168" t="s">
        <v>20</v>
      </c>
      <c r="B64" s="168"/>
      <c r="C64" s="168"/>
      <c r="D64" s="168"/>
      <c r="E64" s="168"/>
      <c r="F64" s="168"/>
      <c r="G64" s="168"/>
    </row>
  </sheetData>
  <mergeCells count="5">
    <mergeCell ref="A1:G1"/>
    <mergeCell ref="B5:C5"/>
    <mergeCell ref="D5:E5"/>
    <mergeCell ref="F5:G5"/>
    <mergeCell ref="A5:A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RowHeight="13.5"/>
  <cols>
    <col min="1" max="1" width="14.125" style="1" customWidth="1"/>
    <col min="2" max="7" width="12.25" style="1" customWidth="1"/>
    <col min="8" max="256" width="9" style="1" customWidth="1"/>
    <col min="257" max="257" width="14.125" style="1" customWidth="1"/>
    <col min="258" max="263" width="12.25" style="1" customWidth="1"/>
    <col min="264" max="512" width="9" style="1" customWidth="1"/>
    <col min="513" max="513" width="14.125" style="1" customWidth="1"/>
    <col min="514" max="519" width="12.25" style="1" customWidth="1"/>
    <col min="520" max="768" width="9" style="1" customWidth="1"/>
    <col min="769" max="769" width="14.125" style="1" customWidth="1"/>
    <col min="770" max="775" width="12.25" style="1" customWidth="1"/>
    <col min="776" max="1024" width="9" style="1" customWidth="1"/>
    <col min="1025" max="1025" width="14.125" style="1" customWidth="1"/>
    <col min="1026" max="1031" width="12.25" style="1" customWidth="1"/>
    <col min="1032" max="1280" width="9" style="1" customWidth="1"/>
    <col min="1281" max="1281" width="14.125" style="1" customWidth="1"/>
    <col min="1282" max="1287" width="12.25" style="1" customWidth="1"/>
    <col min="1288" max="1536" width="9" style="1" customWidth="1"/>
    <col min="1537" max="1537" width="14.125" style="1" customWidth="1"/>
    <col min="1538" max="1543" width="12.25" style="1" customWidth="1"/>
    <col min="1544" max="1792" width="9" style="1" customWidth="1"/>
    <col min="1793" max="1793" width="14.125" style="1" customWidth="1"/>
    <col min="1794" max="1799" width="12.25" style="1" customWidth="1"/>
    <col min="1800" max="2048" width="9" style="1" customWidth="1"/>
    <col min="2049" max="2049" width="14.125" style="1" customWidth="1"/>
    <col min="2050" max="2055" width="12.25" style="1" customWidth="1"/>
    <col min="2056" max="2304" width="9" style="1" customWidth="1"/>
    <col min="2305" max="2305" width="14.125" style="1" customWidth="1"/>
    <col min="2306" max="2311" width="12.25" style="1" customWidth="1"/>
    <col min="2312" max="2560" width="9" style="1" customWidth="1"/>
    <col min="2561" max="2561" width="14.125" style="1" customWidth="1"/>
    <col min="2562" max="2567" width="12.25" style="1" customWidth="1"/>
    <col min="2568" max="2816" width="9" style="1" customWidth="1"/>
    <col min="2817" max="2817" width="14.125" style="1" customWidth="1"/>
    <col min="2818" max="2823" width="12.25" style="1" customWidth="1"/>
    <col min="2824" max="3072" width="9" style="1" customWidth="1"/>
    <col min="3073" max="3073" width="14.125" style="1" customWidth="1"/>
    <col min="3074" max="3079" width="12.25" style="1" customWidth="1"/>
    <col min="3080" max="3328" width="9" style="1" customWidth="1"/>
    <col min="3329" max="3329" width="14.125" style="1" customWidth="1"/>
    <col min="3330" max="3335" width="12.25" style="1" customWidth="1"/>
    <col min="3336" max="3584" width="9" style="1" customWidth="1"/>
    <col min="3585" max="3585" width="14.125" style="1" customWidth="1"/>
    <col min="3586" max="3591" width="12.25" style="1" customWidth="1"/>
    <col min="3592" max="3840" width="9" style="1" customWidth="1"/>
    <col min="3841" max="3841" width="14.125" style="1" customWidth="1"/>
    <col min="3842" max="3847" width="12.25" style="1" customWidth="1"/>
    <col min="3848" max="4096" width="9" style="1" customWidth="1"/>
    <col min="4097" max="4097" width="14.125" style="1" customWidth="1"/>
    <col min="4098" max="4103" width="12.25" style="1" customWidth="1"/>
    <col min="4104" max="4352" width="9" style="1" customWidth="1"/>
    <col min="4353" max="4353" width="14.125" style="1" customWidth="1"/>
    <col min="4354" max="4359" width="12.25" style="1" customWidth="1"/>
    <col min="4360" max="4608" width="9" style="1" customWidth="1"/>
    <col min="4609" max="4609" width="14.125" style="1" customWidth="1"/>
    <col min="4610" max="4615" width="12.25" style="1" customWidth="1"/>
    <col min="4616" max="4864" width="9" style="1" customWidth="1"/>
    <col min="4865" max="4865" width="14.125" style="1" customWidth="1"/>
    <col min="4866" max="4871" width="12.25" style="1" customWidth="1"/>
    <col min="4872" max="5120" width="9" style="1" customWidth="1"/>
    <col min="5121" max="5121" width="14.125" style="1" customWidth="1"/>
    <col min="5122" max="5127" width="12.25" style="1" customWidth="1"/>
    <col min="5128" max="5376" width="9" style="1" customWidth="1"/>
    <col min="5377" max="5377" width="14.125" style="1" customWidth="1"/>
    <col min="5378" max="5383" width="12.25" style="1" customWidth="1"/>
    <col min="5384" max="5632" width="9" style="1" customWidth="1"/>
    <col min="5633" max="5633" width="14.125" style="1" customWidth="1"/>
    <col min="5634" max="5639" width="12.25" style="1" customWidth="1"/>
    <col min="5640" max="5888" width="9" style="1" customWidth="1"/>
    <col min="5889" max="5889" width="14.125" style="1" customWidth="1"/>
    <col min="5890" max="5895" width="12.25" style="1" customWidth="1"/>
    <col min="5896" max="6144" width="9" style="1" customWidth="1"/>
    <col min="6145" max="6145" width="14.125" style="1" customWidth="1"/>
    <col min="6146" max="6151" width="12.25" style="1" customWidth="1"/>
    <col min="6152" max="6400" width="9" style="1" customWidth="1"/>
    <col min="6401" max="6401" width="14.125" style="1" customWidth="1"/>
    <col min="6402" max="6407" width="12.25" style="1" customWidth="1"/>
    <col min="6408" max="6656" width="9" style="1" customWidth="1"/>
    <col min="6657" max="6657" width="14.125" style="1" customWidth="1"/>
    <col min="6658" max="6663" width="12.25" style="1" customWidth="1"/>
    <col min="6664" max="6912" width="9" style="1" customWidth="1"/>
    <col min="6913" max="6913" width="14.125" style="1" customWidth="1"/>
    <col min="6914" max="6919" width="12.25" style="1" customWidth="1"/>
    <col min="6920" max="7168" width="9" style="1" customWidth="1"/>
    <col min="7169" max="7169" width="14.125" style="1" customWidth="1"/>
    <col min="7170" max="7175" width="12.25" style="1" customWidth="1"/>
    <col min="7176" max="7424" width="9" style="1" customWidth="1"/>
    <col min="7425" max="7425" width="14.125" style="1" customWidth="1"/>
    <col min="7426" max="7431" width="12.25" style="1" customWidth="1"/>
    <col min="7432" max="7680" width="9" style="1" customWidth="1"/>
    <col min="7681" max="7681" width="14.125" style="1" customWidth="1"/>
    <col min="7682" max="7687" width="12.25" style="1" customWidth="1"/>
    <col min="7688" max="7936" width="9" style="1" customWidth="1"/>
    <col min="7937" max="7937" width="14.125" style="1" customWidth="1"/>
    <col min="7938" max="7943" width="12.25" style="1" customWidth="1"/>
    <col min="7944" max="8192" width="9" style="1" customWidth="1"/>
    <col min="8193" max="8193" width="14.125" style="1" customWidth="1"/>
    <col min="8194" max="8199" width="12.25" style="1" customWidth="1"/>
    <col min="8200" max="8448" width="9" style="1" customWidth="1"/>
    <col min="8449" max="8449" width="14.125" style="1" customWidth="1"/>
    <col min="8450" max="8455" width="12.25" style="1" customWidth="1"/>
    <col min="8456" max="8704" width="9" style="1" customWidth="1"/>
    <col min="8705" max="8705" width="14.125" style="1" customWidth="1"/>
    <col min="8706" max="8711" width="12.25" style="1" customWidth="1"/>
    <col min="8712" max="8960" width="9" style="1" customWidth="1"/>
    <col min="8961" max="8961" width="14.125" style="1" customWidth="1"/>
    <col min="8962" max="8967" width="12.25" style="1" customWidth="1"/>
    <col min="8968" max="9216" width="9" style="1" customWidth="1"/>
    <col min="9217" max="9217" width="14.125" style="1" customWidth="1"/>
    <col min="9218" max="9223" width="12.25" style="1" customWidth="1"/>
    <col min="9224" max="9472" width="9" style="1" customWidth="1"/>
    <col min="9473" max="9473" width="14.125" style="1" customWidth="1"/>
    <col min="9474" max="9479" width="12.25" style="1" customWidth="1"/>
    <col min="9480" max="9728" width="9" style="1" customWidth="1"/>
    <col min="9729" max="9729" width="14.125" style="1" customWidth="1"/>
    <col min="9730" max="9735" width="12.25" style="1" customWidth="1"/>
    <col min="9736" max="9984" width="9" style="1" customWidth="1"/>
    <col min="9985" max="9985" width="14.125" style="1" customWidth="1"/>
    <col min="9986" max="9991" width="12.25" style="1" customWidth="1"/>
    <col min="9992" max="10240" width="9" style="1" customWidth="1"/>
    <col min="10241" max="10241" width="14.125" style="1" customWidth="1"/>
    <col min="10242" max="10247" width="12.25" style="1" customWidth="1"/>
    <col min="10248" max="10496" width="9" style="1" customWidth="1"/>
    <col min="10497" max="10497" width="14.125" style="1" customWidth="1"/>
    <col min="10498" max="10503" width="12.25" style="1" customWidth="1"/>
    <col min="10504" max="10752" width="9" style="1" customWidth="1"/>
    <col min="10753" max="10753" width="14.125" style="1" customWidth="1"/>
    <col min="10754" max="10759" width="12.25" style="1" customWidth="1"/>
    <col min="10760" max="11008" width="9" style="1" customWidth="1"/>
    <col min="11009" max="11009" width="14.125" style="1" customWidth="1"/>
    <col min="11010" max="11015" width="12.25" style="1" customWidth="1"/>
    <col min="11016" max="11264" width="9" style="1" customWidth="1"/>
    <col min="11265" max="11265" width="14.125" style="1" customWidth="1"/>
    <col min="11266" max="11271" width="12.25" style="1" customWidth="1"/>
    <col min="11272" max="11520" width="9" style="1" customWidth="1"/>
    <col min="11521" max="11521" width="14.125" style="1" customWidth="1"/>
    <col min="11522" max="11527" width="12.25" style="1" customWidth="1"/>
    <col min="11528" max="11776" width="9" style="1" customWidth="1"/>
    <col min="11777" max="11777" width="14.125" style="1" customWidth="1"/>
    <col min="11778" max="11783" width="12.25" style="1" customWidth="1"/>
    <col min="11784" max="12032" width="9" style="1" customWidth="1"/>
    <col min="12033" max="12033" width="14.125" style="1" customWidth="1"/>
    <col min="12034" max="12039" width="12.25" style="1" customWidth="1"/>
    <col min="12040" max="12288" width="9" style="1" customWidth="1"/>
    <col min="12289" max="12289" width="14.125" style="1" customWidth="1"/>
    <col min="12290" max="12295" width="12.25" style="1" customWidth="1"/>
    <col min="12296" max="12544" width="9" style="1" customWidth="1"/>
    <col min="12545" max="12545" width="14.125" style="1" customWidth="1"/>
    <col min="12546" max="12551" width="12.25" style="1" customWidth="1"/>
    <col min="12552" max="12800" width="9" style="1" customWidth="1"/>
    <col min="12801" max="12801" width="14.125" style="1" customWidth="1"/>
    <col min="12802" max="12807" width="12.25" style="1" customWidth="1"/>
    <col min="12808" max="13056" width="9" style="1" customWidth="1"/>
    <col min="13057" max="13057" width="14.125" style="1" customWidth="1"/>
    <col min="13058" max="13063" width="12.25" style="1" customWidth="1"/>
    <col min="13064" max="13312" width="9" style="1" customWidth="1"/>
    <col min="13313" max="13313" width="14.125" style="1" customWidth="1"/>
    <col min="13314" max="13319" width="12.25" style="1" customWidth="1"/>
    <col min="13320" max="13568" width="9" style="1" customWidth="1"/>
    <col min="13569" max="13569" width="14.125" style="1" customWidth="1"/>
    <col min="13570" max="13575" width="12.25" style="1" customWidth="1"/>
    <col min="13576" max="13824" width="9" style="1" customWidth="1"/>
    <col min="13825" max="13825" width="14.125" style="1" customWidth="1"/>
    <col min="13826" max="13831" width="12.25" style="1" customWidth="1"/>
    <col min="13832" max="14080" width="9" style="1" customWidth="1"/>
    <col min="14081" max="14081" width="14.125" style="1" customWidth="1"/>
    <col min="14082" max="14087" width="12.25" style="1" customWidth="1"/>
    <col min="14088" max="14336" width="9" style="1" customWidth="1"/>
    <col min="14337" max="14337" width="14.125" style="1" customWidth="1"/>
    <col min="14338" max="14343" width="12.25" style="1" customWidth="1"/>
    <col min="14344" max="14592" width="9" style="1" customWidth="1"/>
    <col min="14593" max="14593" width="14.125" style="1" customWidth="1"/>
    <col min="14594" max="14599" width="12.25" style="1" customWidth="1"/>
    <col min="14600" max="14848" width="9" style="1" customWidth="1"/>
    <col min="14849" max="14849" width="14.125" style="1" customWidth="1"/>
    <col min="14850" max="14855" width="12.25" style="1" customWidth="1"/>
    <col min="14856" max="15104" width="9" style="1" customWidth="1"/>
    <col min="15105" max="15105" width="14.125" style="1" customWidth="1"/>
    <col min="15106" max="15111" width="12.25" style="1" customWidth="1"/>
    <col min="15112" max="15360" width="9" style="1" customWidth="1"/>
    <col min="15361" max="15361" width="14.125" style="1" customWidth="1"/>
    <col min="15362" max="15367" width="12.25" style="1" customWidth="1"/>
    <col min="15368" max="15616" width="9" style="1" customWidth="1"/>
    <col min="15617" max="15617" width="14.125" style="1" customWidth="1"/>
    <col min="15618" max="15623" width="12.25" style="1" customWidth="1"/>
    <col min="15624" max="15872" width="9" style="1" customWidth="1"/>
    <col min="15873" max="15873" width="14.125" style="1" customWidth="1"/>
    <col min="15874" max="15879" width="12.25" style="1" customWidth="1"/>
    <col min="15880" max="16128" width="9" style="1" customWidth="1"/>
    <col min="16129" max="16129" width="14.125" style="1" customWidth="1"/>
    <col min="16130" max="16135" width="12.25" style="1" customWidth="1"/>
    <col min="16136" max="16384" width="9" style="1" customWidth="1"/>
  </cols>
  <sheetData>
    <row r="1" spans="1:16" ht="25.5">
      <c r="A1" s="178" t="s">
        <v>645</v>
      </c>
      <c r="B1" s="178"/>
      <c r="C1" s="178"/>
      <c r="D1" s="178"/>
      <c r="E1" s="178"/>
      <c r="F1" s="178"/>
      <c r="G1" s="178"/>
      <c r="H1" s="203"/>
      <c r="I1" s="203"/>
      <c r="J1" s="203"/>
      <c r="K1" s="203"/>
      <c r="L1" s="203"/>
      <c r="M1" s="203"/>
      <c r="N1" s="203"/>
      <c r="O1" s="203"/>
      <c r="P1" s="203"/>
    </row>
    <row r="2" spans="1:16" ht="12.75" customHeight="1">
      <c r="A2" s="179"/>
      <c r="B2" s="179"/>
      <c r="C2" s="179"/>
      <c r="D2" s="179"/>
      <c r="E2" s="179"/>
      <c r="F2" s="179"/>
      <c r="G2" s="179"/>
      <c r="H2" s="203"/>
      <c r="I2" s="203"/>
      <c r="J2" s="203"/>
      <c r="K2" s="203"/>
      <c r="L2" s="203"/>
      <c r="M2" s="203"/>
      <c r="N2" s="203"/>
      <c r="O2" s="203"/>
      <c r="P2" s="203"/>
    </row>
    <row r="3" spans="1:16" ht="12.75" customHeight="1">
      <c r="A3" s="179"/>
      <c r="B3" s="179"/>
      <c r="C3" s="179"/>
      <c r="D3" s="179"/>
      <c r="E3" s="179"/>
      <c r="F3" s="179"/>
      <c r="G3" s="179"/>
      <c r="H3" s="203"/>
      <c r="I3" s="203"/>
      <c r="J3" s="203"/>
      <c r="K3" s="203"/>
      <c r="L3" s="203"/>
      <c r="M3" s="203"/>
      <c r="N3" s="203"/>
      <c r="O3" s="203"/>
      <c r="P3" s="203"/>
    </row>
    <row r="4" spans="1:16" ht="18.75" customHeight="1">
      <c r="A4" s="180" t="s">
        <v>28</v>
      </c>
      <c r="B4" s="187"/>
      <c r="C4" s="187"/>
      <c r="D4" s="187"/>
      <c r="E4" s="187"/>
      <c r="F4" s="187"/>
      <c r="G4" s="202" t="s">
        <v>2029</v>
      </c>
      <c r="H4" s="203"/>
      <c r="I4" s="203"/>
      <c r="J4" s="203"/>
      <c r="K4" s="203"/>
      <c r="L4" s="203"/>
      <c r="M4" s="203"/>
      <c r="N4" s="203"/>
      <c r="O4" s="203"/>
      <c r="P4" s="203"/>
    </row>
    <row r="5" spans="1:16">
      <c r="A5" s="181" t="s">
        <v>369</v>
      </c>
      <c r="B5" s="188" t="s">
        <v>2028</v>
      </c>
      <c r="C5" s="195"/>
      <c r="D5" s="188" t="s">
        <v>717</v>
      </c>
      <c r="E5" s="195"/>
      <c r="F5" s="188" t="s">
        <v>1583</v>
      </c>
      <c r="G5" s="181"/>
    </row>
    <row r="6" spans="1:16">
      <c r="A6" s="182"/>
      <c r="B6" s="189" t="s">
        <v>349</v>
      </c>
      <c r="C6" s="189" t="s">
        <v>652</v>
      </c>
      <c r="D6" s="189" t="s">
        <v>349</v>
      </c>
      <c r="E6" s="189" t="s">
        <v>652</v>
      </c>
      <c r="F6" s="189" t="s">
        <v>349</v>
      </c>
      <c r="G6" s="189" t="s">
        <v>652</v>
      </c>
    </row>
    <row r="7" spans="1:16">
      <c r="A7" s="183" t="s">
        <v>326</v>
      </c>
      <c r="B7" s="190">
        <v>8260</v>
      </c>
      <c r="C7" s="196">
        <v>8158</v>
      </c>
      <c r="D7" s="196">
        <v>8710</v>
      </c>
      <c r="E7" s="196">
        <v>8584</v>
      </c>
      <c r="F7" s="196">
        <v>8361</v>
      </c>
      <c r="G7" s="196">
        <v>8111</v>
      </c>
    </row>
    <row r="8" spans="1:16">
      <c r="A8" s="184"/>
      <c r="B8" s="191"/>
      <c r="C8" s="197"/>
      <c r="D8" s="197"/>
      <c r="E8" s="197"/>
      <c r="F8" s="197"/>
      <c r="G8" s="197"/>
    </row>
    <row r="9" spans="1:16">
      <c r="A9" s="185" t="s">
        <v>314</v>
      </c>
      <c r="B9" s="192">
        <v>1097</v>
      </c>
      <c r="C9" s="44">
        <v>1179</v>
      </c>
      <c r="D9" s="201">
        <v>1181</v>
      </c>
      <c r="E9" s="201">
        <v>1193</v>
      </c>
      <c r="F9" s="201">
        <v>1109</v>
      </c>
      <c r="G9" s="201">
        <v>1073</v>
      </c>
    </row>
    <row r="10" spans="1:16">
      <c r="A10" s="185" t="s">
        <v>613</v>
      </c>
      <c r="B10" s="192">
        <v>401</v>
      </c>
      <c r="C10" s="44">
        <v>408</v>
      </c>
      <c r="D10" s="201">
        <v>449</v>
      </c>
      <c r="E10" s="201">
        <v>472</v>
      </c>
      <c r="F10" s="201">
        <v>422</v>
      </c>
      <c r="G10" s="201">
        <v>442</v>
      </c>
    </row>
    <row r="11" spans="1:16">
      <c r="A11" s="185" t="s">
        <v>2024</v>
      </c>
      <c r="B11" s="192">
        <v>1264</v>
      </c>
      <c r="C11" s="44">
        <v>1392</v>
      </c>
      <c r="D11" s="201">
        <v>1384</v>
      </c>
      <c r="E11" s="201">
        <v>1453</v>
      </c>
      <c r="F11" s="201">
        <v>1336</v>
      </c>
      <c r="G11" s="201">
        <v>1505</v>
      </c>
    </row>
    <row r="12" spans="1:16">
      <c r="A12" s="185" t="s">
        <v>662</v>
      </c>
      <c r="B12" s="192">
        <v>2729</v>
      </c>
      <c r="C12" s="44">
        <v>2493</v>
      </c>
      <c r="D12" s="201">
        <v>2742</v>
      </c>
      <c r="E12" s="201">
        <v>2582</v>
      </c>
      <c r="F12" s="201">
        <v>2620</v>
      </c>
      <c r="G12" s="201">
        <v>2413</v>
      </c>
    </row>
    <row r="13" spans="1:16">
      <c r="A13" s="185" t="s">
        <v>524</v>
      </c>
      <c r="B13" s="192">
        <v>1328</v>
      </c>
      <c r="C13" s="44">
        <v>1339</v>
      </c>
      <c r="D13" s="201">
        <v>1449</v>
      </c>
      <c r="E13" s="201">
        <v>1368</v>
      </c>
      <c r="F13" s="201">
        <v>1352</v>
      </c>
      <c r="G13" s="201">
        <v>1251</v>
      </c>
    </row>
    <row r="14" spans="1:16">
      <c r="A14" s="185" t="s">
        <v>247</v>
      </c>
      <c r="B14" s="192">
        <v>623</v>
      </c>
      <c r="C14" s="44">
        <v>671</v>
      </c>
      <c r="D14" s="201">
        <v>687</v>
      </c>
      <c r="E14" s="201">
        <v>730</v>
      </c>
      <c r="F14" s="201">
        <v>696</v>
      </c>
      <c r="G14" s="201">
        <v>684</v>
      </c>
    </row>
    <row r="15" spans="1:16">
      <c r="A15" s="185" t="s">
        <v>2025</v>
      </c>
      <c r="B15" s="192">
        <v>401</v>
      </c>
      <c r="C15" s="44">
        <v>371</v>
      </c>
      <c r="D15" s="201">
        <v>411</v>
      </c>
      <c r="E15" s="201">
        <v>435</v>
      </c>
      <c r="F15" s="201">
        <v>374</v>
      </c>
      <c r="G15" s="201">
        <v>406</v>
      </c>
    </row>
    <row r="16" spans="1:16">
      <c r="A16" s="180" t="s">
        <v>2026</v>
      </c>
      <c r="B16" s="193">
        <v>417</v>
      </c>
      <c r="C16" s="198">
        <v>305</v>
      </c>
      <c r="D16" s="200">
        <v>407</v>
      </c>
      <c r="E16" s="200">
        <v>351</v>
      </c>
      <c r="F16" s="200">
        <v>452</v>
      </c>
      <c r="G16" s="200">
        <v>337</v>
      </c>
    </row>
    <row r="17" spans="1:18">
      <c r="A17" s="185" t="s">
        <v>2027</v>
      </c>
      <c r="B17" s="194"/>
      <c r="C17" s="194"/>
      <c r="D17" s="194"/>
      <c r="E17" s="194"/>
      <c r="F17" s="194"/>
      <c r="G17" s="194"/>
      <c r="H17" s="204"/>
      <c r="I17" s="204"/>
      <c r="J17" s="204"/>
      <c r="K17" s="204"/>
      <c r="L17" s="204"/>
      <c r="M17" s="204"/>
      <c r="N17" s="204"/>
      <c r="O17" s="204"/>
      <c r="P17" s="204"/>
      <c r="Q17" s="199"/>
      <c r="R17" s="199"/>
    </row>
    <row r="18" spans="1:18">
      <c r="C18" s="199"/>
      <c r="D18" s="199"/>
      <c r="E18" s="199"/>
      <c r="F18" s="199"/>
      <c r="G18" s="199"/>
      <c r="H18" s="199"/>
      <c r="I18" s="199"/>
      <c r="J18" s="199"/>
      <c r="K18" s="199"/>
      <c r="L18" s="199"/>
      <c r="M18" s="199"/>
      <c r="N18" s="199"/>
      <c r="O18" s="199"/>
      <c r="P18" s="199"/>
      <c r="Q18" s="199"/>
      <c r="R18" s="199"/>
    </row>
    <row r="19" spans="1:18">
      <c r="C19" s="199"/>
      <c r="D19" s="199"/>
      <c r="E19" s="199"/>
      <c r="F19" s="199"/>
      <c r="G19" s="199"/>
      <c r="H19" s="199"/>
      <c r="I19" s="199"/>
      <c r="J19" s="199"/>
      <c r="K19" s="199"/>
      <c r="L19" s="199"/>
      <c r="M19" s="199"/>
      <c r="N19" s="199"/>
      <c r="O19" s="199"/>
      <c r="P19" s="199"/>
      <c r="Q19" s="199"/>
      <c r="R19" s="199"/>
    </row>
    <row r="20" spans="1:18">
      <c r="C20" s="199"/>
      <c r="D20" s="199"/>
      <c r="E20" s="199"/>
      <c r="F20" s="199"/>
      <c r="G20" s="199"/>
      <c r="H20" s="199"/>
      <c r="I20" s="199"/>
      <c r="J20" s="199"/>
      <c r="K20" s="199"/>
      <c r="L20" s="199"/>
      <c r="M20" s="199"/>
      <c r="N20" s="199"/>
      <c r="O20" s="199"/>
      <c r="P20" s="199"/>
      <c r="Q20" s="199"/>
      <c r="R20" s="199"/>
    </row>
    <row r="21" spans="1:18">
      <c r="C21" s="199"/>
      <c r="D21" s="199"/>
      <c r="E21" s="199"/>
      <c r="F21" s="199"/>
      <c r="G21" s="199"/>
      <c r="H21" s="199"/>
      <c r="I21" s="199"/>
      <c r="J21" s="199"/>
      <c r="K21" s="199"/>
      <c r="L21" s="199"/>
      <c r="M21" s="199"/>
      <c r="N21" s="199"/>
      <c r="O21" s="199"/>
      <c r="P21" s="199"/>
      <c r="Q21" s="199"/>
      <c r="R21" s="199"/>
    </row>
    <row r="22" spans="1:18">
      <c r="C22" s="199"/>
      <c r="D22" s="199"/>
      <c r="E22" s="199"/>
      <c r="F22" s="199"/>
      <c r="G22" s="199"/>
      <c r="H22" s="199"/>
      <c r="I22" s="199"/>
      <c r="J22" s="199"/>
      <c r="K22" s="199"/>
      <c r="L22" s="199"/>
      <c r="M22" s="199"/>
      <c r="N22" s="199"/>
      <c r="O22" s="199"/>
      <c r="P22" s="199"/>
      <c r="Q22" s="199"/>
      <c r="R22" s="199"/>
    </row>
    <row r="23" spans="1:18">
      <c r="C23" s="199"/>
      <c r="D23" s="199"/>
      <c r="E23" s="199"/>
      <c r="F23" s="199"/>
      <c r="G23" s="199"/>
      <c r="H23" s="199"/>
      <c r="I23" s="199"/>
      <c r="J23" s="199"/>
      <c r="K23" s="199"/>
      <c r="L23" s="199"/>
      <c r="M23" s="199"/>
      <c r="N23" s="199"/>
      <c r="O23" s="199"/>
      <c r="P23" s="199"/>
      <c r="Q23" s="199"/>
      <c r="R23" s="199"/>
    </row>
    <row r="24" spans="1:18">
      <c r="C24" s="199"/>
      <c r="D24" s="199"/>
      <c r="E24" s="199"/>
      <c r="F24" s="199"/>
      <c r="G24" s="199"/>
      <c r="H24" s="199"/>
      <c r="I24" s="199"/>
      <c r="J24" s="199"/>
      <c r="K24" s="199"/>
      <c r="L24" s="199"/>
      <c r="M24" s="199"/>
      <c r="N24" s="199"/>
      <c r="O24" s="199"/>
      <c r="P24" s="199"/>
      <c r="Q24" s="199"/>
      <c r="R24" s="199"/>
    </row>
    <row r="25" spans="1:18">
      <c r="C25" s="199"/>
      <c r="D25" s="199"/>
      <c r="E25" s="199"/>
      <c r="F25" s="199"/>
      <c r="G25" s="199"/>
      <c r="H25" s="199"/>
      <c r="I25" s="199"/>
      <c r="J25" s="199"/>
      <c r="K25" s="199"/>
      <c r="L25" s="199"/>
      <c r="M25" s="199"/>
      <c r="N25" s="199"/>
      <c r="O25" s="199"/>
      <c r="P25" s="199"/>
      <c r="Q25" s="199"/>
      <c r="R25" s="199"/>
    </row>
    <row r="26" spans="1:18">
      <c r="C26" s="199"/>
      <c r="D26" s="199"/>
      <c r="E26" s="199"/>
      <c r="F26" s="199"/>
      <c r="G26" s="199"/>
      <c r="H26" s="199"/>
      <c r="I26" s="199"/>
      <c r="J26" s="199"/>
      <c r="K26" s="199"/>
      <c r="L26" s="199"/>
      <c r="M26" s="199"/>
      <c r="N26" s="199"/>
      <c r="O26" s="199"/>
      <c r="P26" s="199"/>
      <c r="Q26" s="199"/>
      <c r="R26" s="199"/>
    </row>
    <row r="27" spans="1:18">
      <c r="C27" s="199"/>
      <c r="D27" s="199"/>
      <c r="E27" s="199"/>
      <c r="F27" s="199"/>
      <c r="G27" s="199"/>
      <c r="H27" s="199"/>
      <c r="I27" s="199"/>
      <c r="J27" s="199"/>
      <c r="K27" s="199"/>
      <c r="L27" s="199"/>
      <c r="M27" s="199"/>
      <c r="N27" s="199"/>
      <c r="O27" s="199"/>
      <c r="P27" s="199"/>
      <c r="Q27" s="199"/>
      <c r="R27" s="199"/>
    </row>
    <row r="28" spans="1:18">
      <c r="C28" s="199"/>
      <c r="D28" s="199"/>
      <c r="E28" s="199"/>
      <c r="F28" s="199"/>
      <c r="G28" s="199"/>
      <c r="H28" s="199"/>
      <c r="I28" s="199"/>
      <c r="J28" s="199"/>
      <c r="K28" s="199"/>
      <c r="L28" s="199"/>
      <c r="M28" s="199"/>
      <c r="N28" s="199"/>
      <c r="O28" s="199"/>
      <c r="P28" s="199"/>
    </row>
    <row r="29" spans="1:18">
      <c r="H29" s="199"/>
      <c r="I29" s="199"/>
      <c r="J29" s="199"/>
      <c r="K29" s="199"/>
      <c r="L29" s="199"/>
      <c r="M29" s="199"/>
      <c r="N29" s="199"/>
      <c r="O29" s="199"/>
      <c r="P29" s="199"/>
    </row>
    <row r="30" spans="1:18">
      <c r="H30" s="199"/>
      <c r="I30" s="199"/>
      <c r="J30" s="199"/>
      <c r="K30" s="199"/>
      <c r="L30" s="199"/>
      <c r="M30" s="199"/>
      <c r="N30" s="199"/>
      <c r="O30" s="199"/>
      <c r="P30" s="199"/>
    </row>
    <row r="31" spans="1:18">
      <c r="H31" s="199"/>
      <c r="I31" s="199"/>
      <c r="J31" s="199"/>
      <c r="K31" s="199"/>
      <c r="L31" s="199"/>
      <c r="M31" s="199"/>
      <c r="N31" s="199"/>
      <c r="O31" s="199"/>
      <c r="P31" s="199"/>
    </row>
    <row r="32" spans="1:18">
      <c r="H32" s="199"/>
      <c r="I32" s="199"/>
      <c r="J32" s="199"/>
      <c r="K32" s="199"/>
      <c r="L32" s="199"/>
      <c r="M32" s="199"/>
      <c r="N32" s="199"/>
      <c r="O32" s="199"/>
      <c r="P32" s="199"/>
    </row>
    <row r="35" spans="1:7" s="177" customFormat="1" ht="10.5"/>
    <row r="39" spans="1:7">
      <c r="A39" s="186"/>
      <c r="B39" s="186"/>
      <c r="C39" s="186"/>
      <c r="D39" s="186"/>
      <c r="E39" s="186"/>
      <c r="F39" s="186"/>
      <c r="G39" s="186"/>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1"/>
  <sheetViews>
    <sheetView workbookViewId="0"/>
  </sheetViews>
  <sheetFormatPr defaultRowHeight="13.5"/>
  <cols>
    <col min="1" max="1" width="5.125" style="1" customWidth="1"/>
    <col min="2" max="2" width="3.125" style="1" customWidth="1"/>
    <col min="3" max="3" width="5" style="1" customWidth="1"/>
    <col min="4" max="7" width="19.375" style="1" customWidth="1"/>
    <col min="8" max="256" width="9" style="1" customWidth="1"/>
    <col min="257" max="257" width="5.125" style="1" customWidth="1"/>
    <col min="258" max="258" width="3.125" style="1" customWidth="1"/>
    <col min="259" max="259" width="5" style="1" customWidth="1"/>
    <col min="260" max="263" width="19.375" style="1" customWidth="1"/>
    <col min="264" max="512" width="9" style="1" customWidth="1"/>
    <col min="513" max="513" width="5.125" style="1" customWidth="1"/>
    <col min="514" max="514" width="3.125" style="1" customWidth="1"/>
    <col min="515" max="515" width="5" style="1" customWidth="1"/>
    <col min="516" max="519" width="19.375" style="1" customWidth="1"/>
    <col min="520" max="768" width="9" style="1" customWidth="1"/>
    <col min="769" max="769" width="5.125" style="1" customWidth="1"/>
    <col min="770" max="770" width="3.125" style="1" customWidth="1"/>
    <col min="771" max="771" width="5" style="1" customWidth="1"/>
    <col min="772" max="775" width="19.375" style="1" customWidth="1"/>
    <col min="776" max="1024" width="9" style="1" customWidth="1"/>
    <col min="1025" max="1025" width="5.125" style="1" customWidth="1"/>
    <col min="1026" max="1026" width="3.125" style="1" customWidth="1"/>
    <col min="1027" max="1027" width="5" style="1" customWidth="1"/>
    <col min="1028" max="1031" width="19.375" style="1" customWidth="1"/>
    <col min="1032" max="1280" width="9" style="1" customWidth="1"/>
    <col min="1281" max="1281" width="5.125" style="1" customWidth="1"/>
    <col min="1282" max="1282" width="3.125" style="1" customWidth="1"/>
    <col min="1283" max="1283" width="5" style="1" customWidth="1"/>
    <col min="1284" max="1287" width="19.375" style="1" customWidth="1"/>
    <col min="1288" max="1536" width="9" style="1" customWidth="1"/>
    <col min="1537" max="1537" width="5.125" style="1" customWidth="1"/>
    <col min="1538" max="1538" width="3.125" style="1" customWidth="1"/>
    <col min="1539" max="1539" width="5" style="1" customWidth="1"/>
    <col min="1540" max="1543" width="19.375" style="1" customWidth="1"/>
    <col min="1544" max="1792" width="9" style="1" customWidth="1"/>
    <col min="1793" max="1793" width="5.125" style="1" customWidth="1"/>
    <col min="1794" max="1794" width="3.125" style="1" customWidth="1"/>
    <col min="1795" max="1795" width="5" style="1" customWidth="1"/>
    <col min="1796" max="1799" width="19.375" style="1" customWidth="1"/>
    <col min="1800" max="2048" width="9" style="1" customWidth="1"/>
    <col min="2049" max="2049" width="5.125" style="1" customWidth="1"/>
    <col min="2050" max="2050" width="3.125" style="1" customWidth="1"/>
    <col min="2051" max="2051" width="5" style="1" customWidth="1"/>
    <col min="2052" max="2055" width="19.375" style="1" customWidth="1"/>
    <col min="2056" max="2304" width="9" style="1" customWidth="1"/>
    <col min="2305" max="2305" width="5.125" style="1" customWidth="1"/>
    <col min="2306" max="2306" width="3.125" style="1" customWidth="1"/>
    <col min="2307" max="2307" width="5" style="1" customWidth="1"/>
    <col min="2308" max="2311" width="19.375" style="1" customWidth="1"/>
    <col min="2312" max="2560" width="9" style="1" customWidth="1"/>
    <col min="2561" max="2561" width="5.125" style="1" customWidth="1"/>
    <col min="2562" max="2562" width="3.125" style="1" customWidth="1"/>
    <col min="2563" max="2563" width="5" style="1" customWidth="1"/>
    <col min="2564" max="2567" width="19.375" style="1" customWidth="1"/>
    <col min="2568" max="2816" width="9" style="1" customWidth="1"/>
    <col min="2817" max="2817" width="5.125" style="1" customWidth="1"/>
    <col min="2818" max="2818" width="3.125" style="1" customWidth="1"/>
    <col min="2819" max="2819" width="5" style="1" customWidth="1"/>
    <col min="2820" max="2823" width="19.375" style="1" customWidth="1"/>
    <col min="2824" max="3072" width="9" style="1" customWidth="1"/>
    <col min="3073" max="3073" width="5.125" style="1" customWidth="1"/>
    <col min="3074" max="3074" width="3.125" style="1" customWidth="1"/>
    <col min="3075" max="3075" width="5" style="1" customWidth="1"/>
    <col min="3076" max="3079" width="19.375" style="1" customWidth="1"/>
    <col min="3080" max="3328" width="9" style="1" customWidth="1"/>
    <col min="3329" max="3329" width="5.125" style="1" customWidth="1"/>
    <col min="3330" max="3330" width="3.125" style="1" customWidth="1"/>
    <col min="3331" max="3331" width="5" style="1" customWidth="1"/>
    <col min="3332" max="3335" width="19.375" style="1" customWidth="1"/>
    <col min="3336" max="3584" width="9" style="1" customWidth="1"/>
    <col min="3585" max="3585" width="5.125" style="1" customWidth="1"/>
    <col min="3586" max="3586" width="3.125" style="1" customWidth="1"/>
    <col min="3587" max="3587" width="5" style="1" customWidth="1"/>
    <col min="3588" max="3591" width="19.375" style="1" customWidth="1"/>
    <col min="3592" max="3840" width="9" style="1" customWidth="1"/>
    <col min="3841" max="3841" width="5.125" style="1" customWidth="1"/>
    <col min="3842" max="3842" width="3.125" style="1" customWidth="1"/>
    <col min="3843" max="3843" width="5" style="1" customWidth="1"/>
    <col min="3844" max="3847" width="19.375" style="1" customWidth="1"/>
    <col min="3848" max="4096" width="9" style="1" customWidth="1"/>
    <col min="4097" max="4097" width="5.125" style="1" customWidth="1"/>
    <col min="4098" max="4098" width="3.125" style="1" customWidth="1"/>
    <col min="4099" max="4099" width="5" style="1" customWidth="1"/>
    <col min="4100" max="4103" width="19.375" style="1" customWidth="1"/>
    <col min="4104" max="4352" width="9" style="1" customWidth="1"/>
    <col min="4353" max="4353" width="5.125" style="1" customWidth="1"/>
    <col min="4354" max="4354" width="3.125" style="1" customWidth="1"/>
    <col min="4355" max="4355" width="5" style="1" customWidth="1"/>
    <col min="4356" max="4359" width="19.375" style="1" customWidth="1"/>
    <col min="4360" max="4608" width="9" style="1" customWidth="1"/>
    <col min="4609" max="4609" width="5.125" style="1" customWidth="1"/>
    <col min="4610" max="4610" width="3.125" style="1" customWidth="1"/>
    <col min="4611" max="4611" width="5" style="1" customWidth="1"/>
    <col min="4612" max="4615" width="19.375" style="1" customWidth="1"/>
    <col min="4616" max="4864" width="9" style="1" customWidth="1"/>
    <col min="4865" max="4865" width="5.125" style="1" customWidth="1"/>
    <col min="4866" max="4866" width="3.125" style="1" customWidth="1"/>
    <col min="4867" max="4867" width="5" style="1" customWidth="1"/>
    <col min="4868" max="4871" width="19.375" style="1" customWidth="1"/>
    <col min="4872" max="5120" width="9" style="1" customWidth="1"/>
    <col min="5121" max="5121" width="5.125" style="1" customWidth="1"/>
    <col min="5122" max="5122" width="3.125" style="1" customWidth="1"/>
    <col min="5123" max="5123" width="5" style="1" customWidth="1"/>
    <col min="5124" max="5127" width="19.375" style="1" customWidth="1"/>
    <col min="5128" max="5376" width="9" style="1" customWidth="1"/>
    <col min="5377" max="5377" width="5.125" style="1" customWidth="1"/>
    <col min="5378" max="5378" width="3.125" style="1" customWidth="1"/>
    <col min="5379" max="5379" width="5" style="1" customWidth="1"/>
    <col min="5380" max="5383" width="19.375" style="1" customWidth="1"/>
    <col min="5384" max="5632" width="9" style="1" customWidth="1"/>
    <col min="5633" max="5633" width="5.125" style="1" customWidth="1"/>
    <col min="5634" max="5634" width="3.125" style="1" customWidth="1"/>
    <col min="5635" max="5635" width="5" style="1" customWidth="1"/>
    <col min="5636" max="5639" width="19.375" style="1" customWidth="1"/>
    <col min="5640" max="5888" width="9" style="1" customWidth="1"/>
    <col min="5889" max="5889" width="5.125" style="1" customWidth="1"/>
    <col min="5890" max="5890" width="3.125" style="1" customWidth="1"/>
    <col min="5891" max="5891" width="5" style="1" customWidth="1"/>
    <col min="5892" max="5895" width="19.375" style="1" customWidth="1"/>
    <col min="5896" max="6144" width="9" style="1" customWidth="1"/>
    <col min="6145" max="6145" width="5.125" style="1" customWidth="1"/>
    <col min="6146" max="6146" width="3.125" style="1" customWidth="1"/>
    <col min="6147" max="6147" width="5" style="1" customWidth="1"/>
    <col min="6148" max="6151" width="19.375" style="1" customWidth="1"/>
    <col min="6152" max="6400" width="9" style="1" customWidth="1"/>
    <col min="6401" max="6401" width="5.125" style="1" customWidth="1"/>
    <col min="6402" max="6402" width="3.125" style="1" customWidth="1"/>
    <col min="6403" max="6403" width="5" style="1" customWidth="1"/>
    <col min="6404" max="6407" width="19.375" style="1" customWidth="1"/>
    <col min="6408" max="6656" width="9" style="1" customWidth="1"/>
    <col min="6657" max="6657" width="5.125" style="1" customWidth="1"/>
    <col min="6658" max="6658" width="3.125" style="1" customWidth="1"/>
    <col min="6659" max="6659" width="5" style="1" customWidth="1"/>
    <col min="6660" max="6663" width="19.375" style="1" customWidth="1"/>
    <col min="6664" max="6912" width="9" style="1" customWidth="1"/>
    <col min="6913" max="6913" width="5.125" style="1" customWidth="1"/>
    <col min="6914" max="6914" width="3.125" style="1" customWidth="1"/>
    <col min="6915" max="6915" width="5" style="1" customWidth="1"/>
    <col min="6916" max="6919" width="19.375" style="1" customWidth="1"/>
    <col min="6920" max="7168" width="9" style="1" customWidth="1"/>
    <col min="7169" max="7169" width="5.125" style="1" customWidth="1"/>
    <col min="7170" max="7170" width="3.125" style="1" customWidth="1"/>
    <col min="7171" max="7171" width="5" style="1" customWidth="1"/>
    <col min="7172" max="7175" width="19.375" style="1" customWidth="1"/>
    <col min="7176" max="7424" width="9" style="1" customWidth="1"/>
    <col min="7425" max="7425" width="5.125" style="1" customWidth="1"/>
    <col min="7426" max="7426" width="3.125" style="1" customWidth="1"/>
    <col min="7427" max="7427" width="5" style="1" customWidth="1"/>
    <col min="7428" max="7431" width="19.375" style="1" customWidth="1"/>
    <col min="7432" max="7680" width="9" style="1" customWidth="1"/>
    <col min="7681" max="7681" width="5.125" style="1" customWidth="1"/>
    <col min="7682" max="7682" width="3.125" style="1" customWidth="1"/>
    <col min="7683" max="7683" width="5" style="1" customWidth="1"/>
    <col min="7684" max="7687" width="19.375" style="1" customWidth="1"/>
    <col min="7688" max="7936" width="9" style="1" customWidth="1"/>
    <col min="7937" max="7937" width="5.125" style="1" customWidth="1"/>
    <col min="7938" max="7938" width="3.125" style="1" customWidth="1"/>
    <col min="7939" max="7939" width="5" style="1" customWidth="1"/>
    <col min="7940" max="7943" width="19.375" style="1" customWidth="1"/>
    <col min="7944" max="8192" width="9" style="1" customWidth="1"/>
    <col min="8193" max="8193" width="5.125" style="1" customWidth="1"/>
    <col min="8194" max="8194" width="3.125" style="1" customWidth="1"/>
    <col min="8195" max="8195" width="5" style="1" customWidth="1"/>
    <col min="8196" max="8199" width="19.375" style="1" customWidth="1"/>
    <col min="8200" max="8448" width="9" style="1" customWidth="1"/>
    <col min="8449" max="8449" width="5.125" style="1" customWidth="1"/>
    <col min="8450" max="8450" width="3.125" style="1" customWidth="1"/>
    <col min="8451" max="8451" width="5" style="1" customWidth="1"/>
    <col min="8452" max="8455" width="19.375" style="1" customWidth="1"/>
    <col min="8456" max="8704" width="9" style="1" customWidth="1"/>
    <col min="8705" max="8705" width="5.125" style="1" customWidth="1"/>
    <col min="8706" max="8706" width="3.125" style="1" customWidth="1"/>
    <col min="8707" max="8707" width="5" style="1" customWidth="1"/>
    <col min="8708" max="8711" width="19.375" style="1" customWidth="1"/>
    <col min="8712" max="8960" width="9" style="1" customWidth="1"/>
    <col min="8961" max="8961" width="5.125" style="1" customWidth="1"/>
    <col min="8962" max="8962" width="3.125" style="1" customWidth="1"/>
    <col min="8963" max="8963" width="5" style="1" customWidth="1"/>
    <col min="8964" max="8967" width="19.375" style="1" customWidth="1"/>
    <col min="8968" max="9216" width="9" style="1" customWidth="1"/>
    <col min="9217" max="9217" width="5.125" style="1" customWidth="1"/>
    <col min="9218" max="9218" width="3.125" style="1" customWidth="1"/>
    <col min="9219" max="9219" width="5" style="1" customWidth="1"/>
    <col min="9220" max="9223" width="19.375" style="1" customWidth="1"/>
    <col min="9224" max="9472" width="9" style="1" customWidth="1"/>
    <col min="9473" max="9473" width="5.125" style="1" customWidth="1"/>
    <col min="9474" max="9474" width="3.125" style="1" customWidth="1"/>
    <col min="9475" max="9475" width="5" style="1" customWidth="1"/>
    <col min="9476" max="9479" width="19.375" style="1" customWidth="1"/>
    <col min="9480" max="9728" width="9" style="1" customWidth="1"/>
    <col min="9729" max="9729" width="5.125" style="1" customWidth="1"/>
    <col min="9730" max="9730" width="3.125" style="1" customWidth="1"/>
    <col min="9731" max="9731" width="5" style="1" customWidth="1"/>
    <col min="9732" max="9735" width="19.375" style="1" customWidth="1"/>
    <col min="9736" max="9984" width="9" style="1" customWidth="1"/>
    <col min="9985" max="9985" width="5.125" style="1" customWidth="1"/>
    <col min="9986" max="9986" width="3.125" style="1" customWidth="1"/>
    <col min="9987" max="9987" width="5" style="1" customWidth="1"/>
    <col min="9988" max="9991" width="19.375" style="1" customWidth="1"/>
    <col min="9992" max="10240" width="9" style="1" customWidth="1"/>
    <col min="10241" max="10241" width="5.125" style="1" customWidth="1"/>
    <col min="10242" max="10242" width="3.125" style="1" customWidth="1"/>
    <col min="10243" max="10243" width="5" style="1" customWidth="1"/>
    <col min="10244" max="10247" width="19.375" style="1" customWidth="1"/>
    <col min="10248" max="10496" width="9" style="1" customWidth="1"/>
    <col min="10497" max="10497" width="5.125" style="1" customWidth="1"/>
    <col min="10498" max="10498" width="3.125" style="1" customWidth="1"/>
    <col min="10499" max="10499" width="5" style="1" customWidth="1"/>
    <col min="10500" max="10503" width="19.375" style="1" customWidth="1"/>
    <col min="10504" max="10752" width="9" style="1" customWidth="1"/>
    <col min="10753" max="10753" width="5.125" style="1" customWidth="1"/>
    <col min="10754" max="10754" width="3.125" style="1" customWidth="1"/>
    <col min="10755" max="10755" width="5" style="1" customWidth="1"/>
    <col min="10756" max="10759" width="19.375" style="1" customWidth="1"/>
    <col min="10760" max="11008" width="9" style="1" customWidth="1"/>
    <col min="11009" max="11009" width="5.125" style="1" customWidth="1"/>
    <col min="11010" max="11010" width="3.125" style="1" customWidth="1"/>
    <col min="11011" max="11011" width="5" style="1" customWidth="1"/>
    <col min="11012" max="11015" width="19.375" style="1" customWidth="1"/>
    <col min="11016" max="11264" width="9" style="1" customWidth="1"/>
    <col min="11265" max="11265" width="5.125" style="1" customWidth="1"/>
    <col min="11266" max="11266" width="3.125" style="1" customWidth="1"/>
    <col min="11267" max="11267" width="5" style="1" customWidth="1"/>
    <col min="11268" max="11271" width="19.375" style="1" customWidth="1"/>
    <col min="11272" max="11520" width="9" style="1" customWidth="1"/>
    <col min="11521" max="11521" width="5.125" style="1" customWidth="1"/>
    <col min="11522" max="11522" width="3.125" style="1" customWidth="1"/>
    <col min="11523" max="11523" width="5" style="1" customWidth="1"/>
    <col min="11524" max="11527" width="19.375" style="1" customWidth="1"/>
    <col min="11528" max="11776" width="9" style="1" customWidth="1"/>
    <col min="11777" max="11777" width="5.125" style="1" customWidth="1"/>
    <col min="11778" max="11778" width="3.125" style="1" customWidth="1"/>
    <col min="11779" max="11779" width="5" style="1" customWidth="1"/>
    <col min="11780" max="11783" width="19.375" style="1" customWidth="1"/>
    <col min="11784" max="12032" width="9" style="1" customWidth="1"/>
    <col min="12033" max="12033" width="5.125" style="1" customWidth="1"/>
    <col min="12034" max="12034" width="3.125" style="1" customWidth="1"/>
    <col min="12035" max="12035" width="5" style="1" customWidth="1"/>
    <col min="12036" max="12039" width="19.375" style="1" customWidth="1"/>
    <col min="12040" max="12288" width="9" style="1" customWidth="1"/>
    <col min="12289" max="12289" width="5.125" style="1" customWidth="1"/>
    <col min="12290" max="12290" width="3.125" style="1" customWidth="1"/>
    <col min="12291" max="12291" width="5" style="1" customWidth="1"/>
    <col min="12292" max="12295" width="19.375" style="1" customWidth="1"/>
    <col min="12296" max="12544" width="9" style="1" customWidth="1"/>
    <col min="12545" max="12545" width="5.125" style="1" customWidth="1"/>
    <col min="12546" max="12546" width="3.125" style="1" customWidth="1"/>
    <col min="12547" max="12547" width="5" style="1" customWidth="1"/>
    <col min="12548" max="12551" width="19.375" style="1" customWidth="1"/>
    <col min="12552" max="12800" width="9" style="1" customWidth="1"/>
    <col min="12801" max="12801" width="5.125" style="1" customWidth="1"/>
    <col min="12802" max="12802" width="3.125" style="1" customWidth="1"/>
    <col min="12803" max="12803" width="5" style="1" customWidth="1"/>
    <col min="12804" max="12807" width="19.375" style="1" customWidth="1"/>
    <col min="12808" max="13056" width="9" style="1" customWidth="1"/>
    <col min="13057" max="13057" width="5.125" style="1" customWidth="1"/>
    <col min="13058" max="13058" width="3.125" style="1" customWidth="1"/>
    <col min="13059" max="13059" width="5" style="1" customWidth="1"/>
    <col min="13060" max="13063" width="19.375" style="1" customWidth="1"/>
    <col min="13064" max="13312" width="9" style="1" customWidth="1"/>
    <col min="13313" max="13313" width="5.125" style="1" customWidth="1"/>
    <col min="13314" max="13314" width="3.125" style="1" customWidth="1"/>
    <col min="13315" max="13315" width="5" style="1" customWidth="1"/>
    <col min="13316" max="13319" width="19.375" style="1" customWidth="1"/>
    <col min="13320" max="13568" width="9" style="1" customWidth="1"/>
    <col min="13569" max="13569" width="5.125" style="1" customWidth="1"/>
    <col min="13570" max="13570" width="3.125" style="1" customWidth="1"/>
    <col min="13571" max="13571" width="5" style="1" customWidth="1"/>
    <col min="13572" max="13575" width="19.375" style="1" customWidth="1"/>
    <col min="13576" max="13824" width="9" style="1" customWidth="1"/>
    <col min="13825" max="13825" width="5.125" style="1" customWidth="1"/>
    <col min="13826" max="13826" width="3.125" style="1" customWidth="1"/>
    <col min="13827" max="13827" width="5" style="1" customWidth="1"/>
    <col min="13828" max="13831" width="19.375" style="1" customWidth="1"/>
    <col min="13832" max="14080" width="9" style="1" customWidth="1"/>
    <col min="14081" max="14081" width="5.125" style="1" customWidth="1"/>
    <col min="14082" max="14082" width="3.125" style="1" customWidth="1"/>
    <col min="14083" max="14083" width="5" style="1" customWidth="1"/>
    <col min="14084" max="14087" width="19.375" style="1" customWidth="1"/>
    <col min="14088" max="14336" width="9" style="1" customWidth="1"/>
    <col min="14337" max="14337" width="5.125" style="1" customWidth="1"/>
    <col min="14338" max="14338" width="3.125" style="1" customWidth="1"/>
    <col min="14339" max="14339" width="5" style="1" customWidth="1"/>
    <col min="14340" max="14343" width="19.375" style="1" customWidth="1"/>
    <col min="14344" max="14592" width="9" style="1" customWidth="1"/>
    <col min="14593" max="14593" width="5.125" style="1" customWidth="1"/>
    <col min="14594" max="14594" width="3.125" style="1" customWidth="1"/>
    <col min="14595" max="14595" width="5" style="1" customWidth="1"/>
    <col min="14596" max="14599" width="19.375" style="1" customWidth="1"/>
    <col min="14600" max="14848" width="9" style="1" customWidth="1"/>
    <col min="14849" max="14849" width="5.125" style="1" customWidth="1"/>
    <col min="14850" max="14850" width="3.125" style="1" customWidth="1"/>
    <col min="14851" max="14851" width="5" style="1" customWidth="1"/>
    <col min="14852" max="14855" width="19.375" style="1" customWidth="1"/>
    <col min="14856" max="15104" width="9" style="1" customWidth="1"/>
    <col min="15105" max="15105" width="5.125" style="1" customWidth="1"/>
    <col min="15106" max="15106" width="3.125" style="1" customWidth="1"/>
    <col min="15107" max="15107" width="5" style="1" customWidth="1"/>
    <col min="15108" max="15111" width="19.375" style="1" customWidth="1"/>
    <col min="15112" max="15360" width="9" style="1" customWidth="1"/>
    <col min="15361" max="15361" width="5.125" style="1" customWidth="1"/>
    <col min="15362" max="15362" width="3.125" style="1" customWidth="1"/>
    <col min="15363" max="15363" width="5" style="1" customWidth="1"/>
    <col min="15364" max="15367" width="19.375" style="1" customWidth="1"/>
    <col min="15368" max="15616" width="9" style="1" customWidth="1"/>
    <col min="15617" max="15617" width="5.125" style="1" customWidth="1"/>
    <col min="15618" max="15618" width="3.125" style="1" customWidth="1"/>
    <col min="15619" max="15619" width="5" style="1" customWidth="1"/>
    <col min="15620" max="15623" width="19.375" style="1" customWidth="1"/>
    <col min="15624" max="15872" width="9" style="1" customWidth="1"/>
    <col min="15873" max="15873" width="5.125" style="1" customWidth="1"/>
    <col min="15874" max="15874" width="3.125" style="1" customWidth="1"/>
    <col min="15875" max="15875" width="5" style="1" customWidth="1"/>
    <col min="15876" max="15879" width="19.375" style="1" customWidth="1"/>
    <col min="15880" max="16128" width="9" style="1" customWidth="1"/>
    <col min="16129" max="16129" width="5.125" style="1" customWidth="1"/>
    <col min="16130" max="16130" width="3.125" style="1" customWidth="1"/>
    <col min="16131" max="16131" width="5" style="1" customWidth="1"/>
    <col min="16132" max="16135" width="19.375" style="1" customWidth="1"/>
    <col min="16136" max="16384" width="9" style="1" customWidth="1"/>
  </cols>
  <sheetData>
    <row r="1" spans="1:67" ht="25.5">
      <c r="A1" s="178" t="s">
        <v>670</v>
      </c>
      <c r="B1" s="178"/>
      <c r="C1" s="178"/>
      <c r="D1" s="178"/>
      <c r="E1" s="178"/>
      <c r="F1" s="178"/>
      <c r="G1" s="178"/>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row>
    <row r="2" spans="1:67">
      <c r="A2" s="179"/>
      <c r="B2" s="179"/>
      <c r="C2" s="179"/>
      <c r="D2" s="179"/>
      <c r="E2" s="179"/>
      <c r="F2" s="179"/>
      <c r="G2" s="179"/>
      <c r="AZ2" s="222"/>
      <c r="BA2" s="222"/>
      <c r="BB2" s="222"/>
      <c r="BC2" s="222"/>
      <c r="BD2" s="222"/>
      <c r="BE2" s="222"/>
      <c r="BF2" s="222"/>
    </row>
    <row r="3" spans="1:67">
      <c r="A3" s="205"/>
      <c r="B3" s="205"/>
      <c r="C3" s="205"/>
      <c r="D3" s="205"/>
      <c r="E3" s="205"/>
      <c r="F3" s="205"/>
      <c r="G3" s="205"/>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row>
    <row r="4" spans="1:67" ht="18" customHeight="1">
      <c r="A4" s="47" t="s">
        <v>2030</v>
      </c>
      <c r="B4" s="47"/>
      <c r="C4" s="47"/>
      <c r="D4" s="184"/>
      <c r="E4" s="184"/>
      <c r="F4" s="184"/>
      <c r="G4" s="202" t="s">
        <v>610</v>
      </c>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row>
    <row r="5" spans="1:67">
      <c r="A5" s="573" t="s">
        <v>196</v>
      </c>
      <c r="B5" s="573"/>
      <c r="C5" s="574"/>
      <c r="D5" s="577" t="s">
        <v>673</v>
      </c>
      <c r="E5" s="188" t="s">
        <v>530</v>
      </c>
      <c r="F5" s="181"/>
      <c r="G5" s="18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row>
    <row r="6" spans="1:67">
      <c r="A6" s="575"/>
      <c r="B6" s="575"/>
      <c r="C6" s="576"/>
      <c r="D6" s="578"/>
      <c r="E6" s="218" t="s">
        <v>142</v>
      </c>
      <c r="F6" s="218" t="s">
        <v>674</v>
      </c>
      <c r="G6" s="218" t="s">
        <v>603</v>
      </c>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row>
    <row r="7" spans="1:67">
      <c r="A7" s="18" t="s">
        <v>361</v>
      </c>
      <c r="B7" s="94">
        <v>19</v>
      </c>
      <c r="C7" s="184" t="s">
        <v>228</v>
      </c>
      <c r="D7" s="192">
        <v>1224</v>
      </c>
      <c r="E7" s="44">
        <v>1772</v>
      </c>
      <c r="F7" s="44">
        <v>649</v>
      </c>
      <c r="G7" s="44">
        <v>1123</v>
      </c>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row>
    <row r="8" spans="1:67">
      <c r="A8" s="207"/>
      <c r="B8" s="94">
        <v>20</v>
      </c>
      <c r="C8" s="207"/>
      <c r="D8" s="192">
        <v>1252</v>
      </c>
      <c r="E8" s="44">
        <v>1843</v>
      </c>
      <c r="F8" s="44">
        <v>686</v>
      </c>
      <c r="G8" s="44">
        <v>1157</v>
      </c>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row>
    <row r="9" spans="1:67">
      <c r="A9" s="207"/>
      <c r="B9" s="94">
        <v>21</v>
      </c>
      <c r="C9" s="207"/>
      <c r="D9" s="192">
        <v>1100</v>
      </c>
      <c r="E9" s="44">
        <v>1717</v>
      </c>
      <c r="F9" s="44">
        <v>641</v>
      </c>
      <c r="G9" s="44">
        <v>1076</v>
      </c>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row>
    <row r="10" spans="1:67">
      <c r="A10" s="207"/>
      <c r="B10" s="94">
        <v>22</v>
      </c>
      <c r="C10" s="207"/>
      <c r="D10" s="192">
        <v>1101</v>
      </c>
      <c r="E10" s="44">
        <v>1714</v>
      </c>
      <c r="F10" s="44">
        <v>644</v>
      </c>
      <c r="G10" s="44">
        <v>1070</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row>
    <row r="11" spans="1:67">
      <c r="A11" s="207"/>
      <c r="B11" s="94">
        <v>23</v>
      </c>
      <c r="C11" s="207"/>
      <c r="D11" s="192">
        <v>1098</v>
      </c>
      <c r="E11" s="44">
        <v>1681</v>
      </c>
      <c r="F11" s="44">
        <v>600</v>
      </c>
      <c r="G11" s="44">
        <v>1081</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row>
    <row r="12" spans="1:67">
      <c r="A12" s="207"/>
      <c r="B12" s="94">
        <v>24</v>
      </c>
      <c r="C12" s="207"/>
      <c r="D12" s="192">
        <v>1125</v>
      </c>
      <c r="E12" s="44">
        <v>1709</v>
      </c>
      <c r="F12" s="44">
        <v>625</v>
      </c>
      <c r="G12" s="44">
        <v>1084</v>
      </c>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row>
    <row r="13" spans="1:67">
      <c r="A13" s="207"/>
      <c r="B13" s="94">
        <v>25</v>
      </c>
      <c r="C13" s="207"/>
      <c r="D13" s="192">
        <v>983</v>
      </c>
      <c r="E13" s="44">
        <v>1618</v>
      </c>
      <c r="F13" s="44">
        <v>588</v>
      </c>
      <c r="G13" s="44">
        <v>1030</v>
      </c>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row>
    <row r="14" spans="1:67">
      <c r="A14" s="207"/>
      <c r="B14" s="94">
        <v>26</v>
      </c>
      <c r="C14" s="207"/>
      <c r="D14" s="192">
        <v>968</v>
      </c>
      <c r="E14" s="44">
        <v>1609</v>
      </c>
      <c r="F14" s="44">
        <v>586</v>
      </c>
      <c r="G14" s="44">
        <v>1023</v>
      </c>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row>
    <row r="15" spans="1:67">
      <c r="A15" s="207"/>
      <c r="B15" s="94">
        <v>27</v>
      </c>
      <c r="C15" s="207"/>
      <c r="D15" s="214">
        <v>965</v>
      </c>
      <c r="E15" s="219">
        <v>1634</v>
      </c>
      <c r="F15" s="219">
        <v>602</v>
      </c>
      <c r="G15" s="219">
        <v>1032</v>
      </c>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row>
    <row r="16" spans="1:67" s="177" customFormat="1" ht="11.25" customHeight="1">
      <c r="A16" s="208"/>
      <c r="B16" s="210">
        <v>28</v>
      </c>
      <c r="C16" s="208"/>
      <c r="D16" s="215">
        <v>979</v>
      </c>
      <c r="E16" s="220">
        <v>1672</v>
      </c>
      <c r="F16" s="220">
        <v>620</v>
      </c>
      <c r="G16" s="220">
        <v>1052</v>
      </c>
    </row>
    <row r="17" spans="1:58" s="177" customFormat="1" ht="13.5" customHeight="1">
      <c r="A17" s="209" t="s">
        <v>2031</v>
      </c>
      <c r="B17" s="211"/>
      <c r="C17" s="213"/>
      <c r="D17" s="216"/>
      <c r="E17" s="216"/>
      <c r="F17" s="216"/>
      <c r="G17" s="216"/>
    </row>
    <row r="18" spans="1:58">
      <c r="A18" s="47" t="s">
        <v>91</v>
      </c>
      <c r="B18" s="47"/>
      <c r="C18" s="47"/>
      <c r="D18" s="217"/>
      <c r="E18" s="217"/>
      <c r="F18" s="217"/>
      <c r="G18" s="217"/>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row>
    <row r="19" spans="1:58">
      <c r="A19" s="186"/>
      <c r="B19" s="186"/>
      <c r="C19" s="186"/>
      <c r="D19" s="186"/>
      <c r="E19" s="186"/>
      <c r="F19" s="186"/>
      <c r="G19" s="186"/>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row>
    <row r="20" spans="1:58">
      <c r="AU20" s="221"/>
      <c r="AV20" s="221"/>
      <c r="AW20" s="221"/>
      <c r="AX20" s="221"/>
      <c r="AY20" s="221"/>
      <c r="AZ20" s="221"/>
      <c r="BA20" s="221"/>
      <c r="BB20" s="221"/>
      <c r="BC20" s="221"/>
      <c r="BD20" s="221"/>
      <c r="BE20" s="221"/>
      <c r="BF20" s="221"/>
    </row>
    <row r="21" spans="1:58">
      <c r="AU21" s="221"/>
      <c r="AV21" s="221"/>
      <c r="AW21" s="221"/>
      <c r="AX21" s="221"/>
      <c r="AY21" s="221"/>
      <c r="AZ21" s="221"/>
      <c r="BA21" s="221"/>
      <c r="BB21" s="221"/>
      <c r="BC21" s="221"/>
      <c r="BD21" s="221"/>
      <c r="BE21" s="221"/>
      <c r="BF21" s="221"/>
    </row>
    <row r="22" spans="1:58">
      <c r="AU22" s="221"/>
      <c r="AV22" s="221"/>
      <c r="AW22" s="221"/>
      <c r="AX22" s="221"/>
      <c r="AY22" s="221"/>
      <c r="AZ22" s="221"/>
      <c r="BA22" s="221"/>
      <c r="BB22" s="221"/>
      <c r="BC22" s="221"/>
      <c r="BD22" s="221"/>
      <c r="BE22" s="221"/>
      <c r="BF22" s="221"/>
    </row>
    <row r="23" spans="1:58">
      <c r="AU23" s="221"/>
      <c r="AV23" s="221"/>
      <c r="AW23" s="221"/>
      <c r="AX23" s="221"/>
      <c r="AY23" s="221"/>
      <c r="AZ23" s="221"/>
      <c r="BA23" s="221"/>
      <c r="BB23" s="221"/>
      <c r="BC23" s="221"/>
      <c r="BD23" s="221"/>
      <c r="BE23" s="221"/>
      <c r="BF23" s="221"/>
    </row>
    <row r="24" spans="1:58">
      <c r="AU24" s="221"/>
      <c r="AV24" s="221"/>
      <c r="AW24" s="221"/>
      <c r="AX24" s="221"/>
      <c r="AY24" s="221"/>
      <c r="AZ24" s="221"/>
      <c r="BA24" s="221"/>
      <c r="BB24" s="221"/>
      <c r="BC24" s="221"/>
      <c r="BD24" s="221"/>
      <c r="BE24" s="221"/>
      <c r="BF24" s="221"/>
    </row>
    <row r="25" spans="1:58">
      <c r="AU25" s="221"/>
      <c r="AV25" s="221"/>
      <c r="AW25" s="221"/>
      <c r="AX25" s="221"/>
      <c r="AY25" s="221"/>
      <c r="AZ25" s="221"/>
      <c r="BA25" s="221"/>
      <c r="BB25" s="221"/>
      <c r="BC25" s="221"/>
      <c r="BD25" s="221"/>
      <c r="BE25" s="221"/>
      <c r="BF25" s="221"/>
    </row>
    <row r="26" spans="1:58">
      <c r="AU26" s="221"/>
      <c r="AV26" s="221"/>
      <c r="AW26" s="221"/>
      <c r="AX26" s="221"/>
      <c r="AY26" s="221"/>
      <c r="AZ26" s="221"/>
      <c r="BA26" s="221"/>
      <c r="BB26" s="221"/>
      <c r="BC26" s="221"/>
      <c r="BD26" s="221"/>
      <c r="BE26" s="221"/>
      <c r="BF26" s="221"/>
    </row>
    <row r="27" spans="1:58">
      <c r="AU27" s="221"/>
      <c r="AV27" s="221"/>
      <c r="AW27" s="221"/>
      <c r="AX27" s="221"/>
      <c r="AY27" s="221"/>
      <c r="AZ27" s="221"/>
      <c r="BA27" s="221"/>
      <c r="BB27" s="221"/>
      <c r="BC27" s="221"/>
      <c r="BD27" s="221"/>
      <c r="BE27" s="221"/>
      <c r="BF27" s="221"/>
    </row>
    <row r="28" spans="1:58">
      <c r="AU28" s="221"/>
      <c r="AV28" s="221"/>
      <c r="AW28" s="221"/>
      <c r="AX28" s="221"/>
      <c r="AY28" s="221"/>
      <c r="AZ28" s="221"/>
      <c r="BA28" s="221"/>
      <c r="BB28" s="221"/>
      <c r="BC28" s="221"/>
      <c r="BD28" s="221"/>
      <c r="BE28" s="221"/>
      <c r="BF28" s="221"/>
    </row>
    <row r="29" spans="1:58">
      <c r="AU29" s="221"/>
      <c r="AV29" s="221"/>
      <c r="AW29" s="221"/>
      <c r="AX29" s="221"/>
      <c r="AY29" s="221"/>
      <c r="AZ29" s="221"/>
      <c r="BA29" s="221"/>
      <c r="BB29" s="221"/>
      <c r="BC29" s="221"/>
      <c r="BD29" s="221"/>
      <c r="BE29" s="221"/>
      <c r="BF29" s="221"/>
    </row>
    <row r="30" spans="1:58">
      <c r="AU30" s="221"/>
      <c r="AV30" s="221"/>
      <c r="AW30" s="221"/>
      <c r="AX30" s="221"/>
      <c r="AY30" s="221"/>
      <c r="AZ30" s="221"/>
      <c r="BA30" s="221"/>
      <c r="BB30" s="221"/>
      <c r="BC30" s="221"/>
      <c r="BD30" s="221"/>
      <c r="BE30" s="221"/>
      <c r="BF30" s="221"/>
    </row>
    <row r="31" spans="1:58">
      <c r="AU31" s="221"/>
      <c r="AV31" s="221"/>
      <c r="AW31" s="221"/>
      <c r="AX31" s="221"/>
      <c r="AY31" s="221"/>
      <c r="AZ31" s="221"/>
      <c r="BA31" s="221"/>
      <c r="BB31" s="221"/>
      <c r="BC31" s="221"/>
      <c r="BD31" s="221"/>
      <c r="BE31" s="221"/>
      <c r="BF31" s="221"/>
    </row>
  </sheetData>
  <mergeCells count="2">
    <mergeCell ref="A5:C6"/>
    <mergeCell ref="D5:D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2016-03-28T03:48:58Z</dcterms:created>
  <dcterms:modified xsi:type="dcterms:W3CDTF">2017-10-06T04:41:32Z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2017-03-06T04:24:36Z</vt:filetime>
  </property>
</Properties>
</file>