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drawings/drawing3.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82" sheetId="1" r:id="rId1"/>
    <sheet name="83" sheetId="2" r:id="rId2"/>
    <sheet name="84" sheetId="3" r:id="rId3"/>
    <sheet name="85" sheetId="4" r:id="rId4"/>
    <sheet name="86" sheetId="5" r:id="rId5"/>
    <sheet name="87" sheetId="6" r:id="rId6"/>
    <sheet name="88" sheetId="7" r:id="rId7"/>
    <sheet name="89" sheetId="8" r:id="rId8"/>
    <sheet name="90" sheetId="9" r:id="rId9"/>
    <sheet name="91" sheetId="10" r:id="rId10"/>
    <sheet name="92" sheetId="11" r:id="rId11"/>
    <sheet name="93" sheetId="12" r:id="rId12"/>
    <sheet name="94" sheetId="13" r:id="rId13"/>
    <sheet name="95" sheetId="14" r:id="rId14"/>
    <sheet name="96" sheetId="15" r:id="rId15"/>
    <sheet name="97-1" sheetId="16" r:id="rId16"/>
    <sheet name="97-2" sheetId="17" r:id="rId17"/>
    <sheet name="98" sheetId="18" r:id="rId18"/>
    <sheet name="99-1" sheetId="19" r:id="rId19"/>
    <sheet name="99-2" sheetId="20" r:id="rId20"/>
    <sheet name="100-1" sheetId="21" r:id="rId21"/>
    <sheet name="100-2" sheetId="22" r:id="rId22"/>
  </sheets>
  <calcPr calcId="145621" refMode="R1C1"/>
</workbook>
</file>

<file path=xl/sharedStrings.xml><?xml version="1.0" encoding="utf-8"?>
<sst xmlns:r="http://schemas.openxmlformats.org/officeDocument/2006/relationships" xmlns="http://schemas.openxmlformats.org/spreadsheetml/2006/main" count="444" uniqueCount="444">
  <si>
    <t xml:space="preserve"> 年度・区分</t>
  </si>
  <si>
    <t>職員数</t>
  </si>
  <si>
    <t>82　学校総覧</t>
  </si>
  <si>
    <t>（単位 ： ㎡）</t>
  </si>
  <si>
    <t>球技体育大会</t>
    <rPh sb="2" eb="3">
      <t>カラダ</t>
    </rPh>
    <rPh sb="3" eb="4">
      <t>イク</t>
    </rPh>
    <rPh sb="4" eb="5">
      <t>ダイ</t>
    </rPh>
    <rPh sb="5" eb="6">
      <t>カイ</t>
    </rPh>
    <phoneticPr fontId="2"/>
  </si>
  <si>
    <t>　　</t>
  </si>
  <si>
    <t>城ノ内</t>
    <rPh sb="0" eb="1">
      <t>シロ</t>
    </rPh>
    <rPh sb="2" eb="3">
      <t>ウチ</t>
    </rPh>
    <phoneticPr fontId="2"/>
  </si>
  <si>
    <t>99-1　徳島市立徳島城博物館の利用状況</t>
    <rPh sb="5" eb="9">
      <t>トクシマシリツ</t>
    </rPh>
    <rPh sb="9" eb="12">
      <t>トクシマジョウ</t>
    </rPh>
    <rPh sb="16" eb="18">
      <t>リヨウ</t>
    </rPh>
    <rPh sb="18" eb="20">
      <t>ジョウキョウ</t>
    </rPh>
    <phoneticPr fontId="2"/>
  </si>
  <si>
    <t xml:space="preserve">       -</t>
  </si>
  <si>
    <t>本務者</t>
    <rPh sb="0" eb="1">
      <t>ホン</t>
    </rPh>
    <rPh sb="2" eb="3">
      <t>モノ</t>
    </rPh>
    <phoneticPr fontId="2"/>
  </si>
  <si>
    <t>園児数</t>
    <rPh sb="0" eb="1">
      <t>エン</t>
    </rPh>
    <rPh sb="1" eb="2">
      <t>ジ</t>
    </rPh>
    <rPh sb="2" eb="3">
      <t>カズ</t>
    </rPh>
    <phoneticPr fontId="2"/>
  </si>
  <si>
    <t>教員数</t>
  </si>
  <si>
    <t>１学年</t>
  </si>
  <si>
    <t>この表は，徳島市内における中学校生徒の平均体位の推移を掲げたものである。</t>
    <rPh sb="24" eb="26">
      <t>スイイ</t>
    </rPh>
    <phoneticPr fontId="2"/>
  </si>
  <si>
    <t>理数</t>
    <rPh sb="1" eb="2">
      <t>カズ</t>
    </rPh>
    <phoneticPr fontId="2"/>
  </si>
  <si>
    <t>この表は，平成27年度学校基本調査の結果で，徳島市内にある幼稚園の概況である。</t>
  </si>
  <si>
    <t>平成22年度</t>
    <rPh sb="0" eb="2">
      <t>ヘイセイ</t>
    </rPh>
    <phoneticPr fontId="2"/>
  </si>
  <si>
    <t>園数</t>
    <rPh sb="1" eb="2">
      <t>カズ</t>
    </rPh>
    <phoneticPr fontId="2"/>
  </si>
  <si>
    <t>館内</t>
  </si>
  <si>
    <t>一般</t>
  </si>
  <si>
    <t>市立体育館</t>
  </si>
  <si>
    <t>注） 1　徳島大学の学生数は，編入学生も含めた数である。</t>
  </si>
  <si>
    <t>（本務者）</t>
  </si>
  <si>
    <t>内町</t>
  </si>
  <si>
    <t>生徒数</t>
    <rPh sb="0" eb="3">
      <t>セイトスウ</t>
    </rPh>
    <phoneticPr fontId="2"/>
  </si>
  <si>
    <t>91　小学校児童の平均体位の推移</t>
  </si>
  <si>
    <t>徳島文理</t>
  </si>
  <si>
    <t>…</t>
  </si>
  <si>
    <t>城西夜間運動場
（城西中学校）</t>
    <rPh sb="2" eb="4">
      <t>ヤカン</t>
    </rPh>
    <rPh sb="4" eb="7">
      <t>ウンドウジョウ</t>
    </rPh>
    <rPh sb="10" eb="12">
      <t>ジョウセイ</t>
    </rPh>
    <rPh sb="12" eb="15">
      <t>チュウガッコウ</t>
    </rPh>
    <phoneticPr fontId="2"/>
  </si>
  <si>
    <t>本校</t>
  </si>
  <si>
    <t>26年</t>
  </si>
  <si>
    <t>学校数</t>
  </si>
  <si>
    <t xml:space="preserve">学級数
</t>
  </si>
  <si>
    <t>助任</t>
  </si>
  <si>
    <t>５学年</t>
  </si>
  <si>
    <t>-</t>
  </si>
  <si>
    <t>分校</t>
  </si>
  <si>
    <t>吉野川北岸運動広場
陸上競技場</t>
  </si>
  <si>
    <t>Ｗ（木）</t>
  </si>
  <si>
    <t>計</t>
  </si>
  <si>
    <t>助産学専攻科</t>
    <rPh sb="0" eb="2">
      <t>ジョサン</t>
    </rPh>
    <rPh sb="2" eb="3">
      <t>ガク</t>
    </rPh>
    <rPh sb="3" eb="6">
      <t>センコウカ</t>
    </rPh>
    <phoneticPr fontId="2"/>
  </si>
  <si>
    <t>徳島商業</t>
  </si>
  <si>
    <t>徳島文理大学短期部</t>
  </si>
  <si>
    <t>女</t>
  </si>
  <si>
    <t>文</t>
  </si>
  <si>
    <t>24年度</t>
  </si>
  <si>
    <t>この表は，平成27年5月1日現在の徳島市立の小・中・高校の学校施設の概況である。</t>
    <rPh sb="34" eb="36">
      <t>ガイキョウ</t>
    </rPh>
    <phoneticPr fontId="2"/>
  </si>
  <si>
    <t>男</t>
  </si>
  <si>
    <t>南部</t>
  </si>
  <si>
    <t>特　　別　　室</t>
  </si>
  <si>
    <t>学校名</t>
  </si>
  <si>
    <t>注） 1　芸術には，紙芝居，マンガ，ＡＶを含む。</t>
  </si>
  <si>
    <t>市立</t>
  </si>
  <si>
    <t>計</t>
    <rPh sb="0" eb="1">
      <t>ケイ</t>
    </rPh>
    <phoneticPr fontId="2"/>
  </si>
  <si>
    <t>富田夜間運動場
（富田小学校）</t>
    <rPh sb="2" eb="4">
      <t>ヤカン</t>
    </rPh>
    <rPh sb="4" eb="7">
      <t>ウンドウジョウ</t>
    </rPh>
    <rPh sb="10" eb="12">
      <t>トミダ</t>
    </rPh>
    <rPh sb="12" eb="15">
      <t>ショウガッコウ</t>
    </rPh>
    <phoneticPr fontId="2"/>
  </si>
  <si>
    <t>県　　立</t>
    <rPh sb="0" eb="1">
      <t>ケン</t>
    </rPh>
    <rPh sb="3" eb="4">
      <t>タテ</t>
    </rPh>
    <phoneticPr fontId="2"/>
  </si>
  <si>
    <t>中学部</t>
  </si>
  <si>
    <t>沖洲</t>
  </si>
  <si>
    <t>児童数</t>
    <rPh sb="0" eb="1">
      <t>ジ</t>
    </rPh>
    <rPh sb="1" eb="2">
      <t>ワラベ</t>
    </rPh>
    <rPh sb="2" eb="3">
      <t>カズ</t>
    </rPh>
    <phoneticPr fontId="2"/>
  </si>
  <si>
    <t>新町夜間運動場
（新町小学校）</t>
    <rPh sb="2" eb="4">
      <t>ヤカン</t>
    </rPh>
    <rPh sb="4" eb="7">
      <t>ウンドウジョウ</t>
    </rPh>
    <phoneticPr fontId="2"/>
  </si>
  <si>
    <t>注）　高等学校の分校は，神山町であるため本市では集計されていない。</t>
  </si>
  <si>
    <t>入田夜間運動場
（入田中学校）</t>
    <rPh sb="2" eb="4">
      <t>ヤカン</t>
    </rPh>
    <rPh sb="4" eb="7">
      <t>ウンドウジョウ</t>
    </rPh>
    <rPh sb="10" eb="12">
      <t>ニュウタ</t>
    </rPh>
    <rPh sb="12" eb="15">
      <t>チュウガッコウ</t>
    </rPh>
    <phoneticPr fontId="2"/>
  </si>
  <si>
    <t>（ 単位：日，人 ）</t>
  </si>
  <si>
    <t>県立</t>
    <rPh sb="0" eb="1">
      <t>ケン</t>
    </rPh>
    <phoneticPr fontId="2"/>
  </si>
  <si>
    <t>総合情報ﾋﾞｼﾞﾈｽ類</t>
    <rPh sb="0" eb="2">
      <t>ソウゴウ</t>
    </rPh>
    <rPh sb="2" eb="4">
      <t>ジョウホウ</t>
    </rPh>
    <rPh sb="10" eb="11">
      <t>ルイ</t>
    </rPh>
    <phoneticPr fontId="2"/>
  </si>
  <si>
    <t>注）　人員は，延べ人数である。</t>
    <rPh sb="0" eb="1">
      <t>チュウ</t>
    </rPh>
    <phoneticPr fontId="2"/>
  </si>
  <si>
    <t>高等学校</t>
  </si>
  <si>
    <t>八万</t>
  </si>
  <si>
    <t>資料　県教育委員会及び県統計戦略課</t>
    <rPh sb="9" eb="10">
      <t>オヨ</t>
    </rPh>
    <rPh sb="11" eb="12">
      <t>ケン</t>
    </rPh>
    <rPh sb="12" eb="14">
      <t>トウケイ</t>
    </rPh>
    <rPh sb="14" eb="16">
      <t>センリャク</t>
    </rPh>
    <rPh sb="16" eb="17">
      <t>カ</t>
    </rPh>
    <phoneticPr fontId="2"/>
  </si>
  <si>
    <t>一宮</t>
  </si>
  <si>
    <t>歯</t>
    <rPh sb="0" eb="1">
      <t>ハ</t>
    </rPh>
    <phoneticPr fontId="2"/>
  </si>
  <si>
    <t>83　幼稚園の概況</t>
  </si>
  <si>
    <t>年度・園名</t>
    <rPh sb="1" eb="2">
      <t>ド</t>
    </rPh>
    <phoneticPr fontId="2"/>
  </si>
  <si>
    <t>女</t>
    <rPh sb="0" eb="1">
      <t>オンナ</t>
    </rPh>
    <phoneticPr fontId="2"/>
  </si>
  <si>
    <t>区分</t>
    <rPh sb="0" eb="1">
      <t>ク</t>
    </rPh>
    <rPh sb="1" eb="2">
      <t>ブン</t>
    </rPh>
    <phoneticPr fontId="2"/>
  </si>
  <si>
    <t>分園</t>
  </si>
  <si>
    <t>体育関係</t>
  </si>
  <si>
    <t>５　　号　　室</t>
  </si>
  <si>
    <t>資料　教育委員会 スポーツ振興課</t>
  </si>
  <si>
    <t>４年</t>
    <rPh sb="1" eb="2">
      <t>ネン</t>
    </rPh>
    <phoneticPr fontId="2"/>
  </si>
  <si>
    <t>八多分校(休校）</t>
  </si>
  <si>
    <t>この表は，徳島市立体育館の利用状況を目的別に掲げたものである。</t>
    <rPh sb="18" eb="20">
      <t>モクテキ</t>
    </rPh>
    <phoneticPr fontId="2"/>
  </si>
  <si>
    <t>平成</t>
  </si>
  <si>
    <t>23年度</t>
  </si>
  <si>
    <t>幼稚部</t>
  </si>
  <si>
    <t>年度</t>
    <rPh sb="0" eb="1">
      <t>ネン</t>
    </rPh>
    <rPh sb="1" eb="2">
      <t>ド</t>
    </rPh>
    <phoneticPr fontId="2"/>
  </si>
  <si>
    <t>本務者</t>
    <rPh sb="0" eb="1">
      <t>ホン</t>
    </rPh>
    <rPh sb="1" eb="2">
      <t>ツトム</t>
    </rPh>
    <rPh sb="2" eb="3">
      <t>シャ</t>
    </rPh>
    <phoneticPr fontId="2"/>
  </si>
  <si>
    <t>情報処理</t>
    <rPh sb="0" eb="2">
      <t>ジョウホウ</t>
    </rPh>
    <rPh sb="2" eb="4">
      <t>ショリ</t>
    </rPh>
    <phoneticPr fontId="2"/>
  </si>
  <si>
    <t>富田</t>
  </si>
  <si>
    <t>97-1　徳島市立図書館の状況</t>
  </si>
  <si>
    <t>平成</t>
    <rPh sb="0" eb="2">
      <t>ヘイセイ</t>
    </rPh>
    <phoneticPr fontId="2"/>
  </si>
  <si>
    <t>年度</t>
    <rPh sb="1" eb="2">
      <t>ド</t>
    </rPh>
    <phoneticPr fontId="2"/>
  </si>
  <si>
    <t>津田</t>
  </si>
  <si>
    <t>３年</t>
    <rPh sb="1" eb="2">
      <t>ネン</t>
    </rPh>
    <phoneticPr fontId="2"/>
  </si>
  <si>
    <t>学校数</t>
    <rPh sb="0" eb="3">
      <t>ガッコウスウ</t>
    </rPh>
    <phoneticPr fontId="2"/>
  </si>
  <si>
    <t>上八万</t>
  </si>
  <si>
    <t>北井上夜間運動場
（北井上小学校）</t>
    <rPh sb="0" eb="1">
      <t>キタ</t>
    </rPh>
    <rPh sb="3" eb="5">
      <t>ヤカン</t>
    </rPh>
    <rPh sb="5" eb="8">
      <t>ウンドウジョウ</t>
    </rPh>
    <rPh sb="11" eb="12">
      <t>キタ</t>
    </rPh>
    <phoneticPr fontId="2"/>
  </si>
  <si>
    <t>入田</t>
  </si>
  <si>
    <t>その他</t>
  </si>
  <si>
    <t>幼児
教育
保育</t>
    <rPh sb="3" eb="5">
      <t>キョウイク</t>
    </rPh>
    <rPh sb="6" eb="8">
      <t>ホイク</t>
    </rPh>
    <phoneticPr fontId="2"/>
  </si>
  <si>
    <t>児童</t>
  </si>
  <si>
    <t>昭和夜間運動場
（昭和小学校）</t>
    <rPh sb="2" eb="4">
      <t>ヤカン</t>
    </rPh>
    <rPh sb="4" eb="7">
      <t>ウンドウジョウ</t>
    </rPh>
    <phoneticPr fontId="2"/>
  </si>
  <si>
    <t>八万南</t>
  </si>
  <si>
    <t>加茂名南</t>
    <rPh sb="0" eb="3">
      <t>カモナ</t>
    </rPh>
    <rPh sb="3" eb="4">
      <t>ミナミ</t>
    </rPh>
    <phoneticPr fontId="2"/>
  </si>
  <si>
    <t>この表は，平成27年度学校基本調査の結果で，徳島市内にある小学校の概況である。</t>
  </si>
  <si>
    <t>98　文化センターの利用状況</t>
  </si>
  <si>
    <t>年度・学校名</t>
    <rPh sb="0" eb="2">
      <t>ネンド</t>
    </rPh>
    <phoneticPr fontId="2"/>
  </si>
  <si>
    <t>６　　号　　室</t>
  </si>
  <si>
    <t>徳島中央（定時制）</t>
    <rPh sb="5" eb="8">
      <t>テイジセイ</t>
    </rPh>
    <phoneticPr fontId="2"/>
  </si>
  <si>
    <t>学級数</t>
  </si>
  <si>
    <t>この表は，平成27年5月1日の徳島市内にあるすべての大学の概況である。</t>
  </si>
  <si>
    <t>加茂名</t>
  </si>
  <si>
    <t>資料　とくしま動物園</t>
  </si>
  <si>
    <t>県立</t>
  </si>
  <si>
    <t>年間除籍
冊　　数</t>
    <rPh sb="1" eb="2">
      <t>アイダ</t>
    </rPh>
    <rPh sb="2" eb="4">
      <t>ジョセキ</t>
    </rPh>
    <rPh sb="5" eb="6">
      <t>サク</t>
    </rPh>
    <rPh sb="8" eb="9">
      <t>カズ</t>
    </rPh>
    <phoneticPr fontId="2"/>
  </si>
  <si>
    <t>２学年</t>
  </si>
  <si>
    <t>４　　号　　室</t>
  </si>
  <si>
    <t>　 〃</t>
  </si>
  <si>
    <t>この表は，平成27年5月1日の徳島市内にあるすべての短期大学の概況である。</t>
  </si>
  <si>
    <t>３学年</t>
  </si>
  <si>
    <t>　　　 2　平成23年度に四国大学短期大学部生活科学科は人間健康科に改称された。</t>
  </si>
  <si>
    <t>４学年</t>
  </si>
  <si>
    <t>96　小中学校運動場夜間利用状況</t>
  </si>
  <si>
    <t>渭北夜間運動場
（徳島中学校）</t>
    <rPh sb="10" eb="12">
      <t>トクシマ</t>
    </rPh>
    <rPh sb="12" eb="15">
      <t>チュウガッコウ</t>
    </rPh>
    <phoneticPr fontId="2"/>
  </si>
  <si>
    <t>６学年</t>
  </si>
  <si>
    <t>校舎</t>
  </si>
  <si>
    <t>年度</t>
    <rPh sb="0" eb="2">
      <t>ネンド</t>
    </rPh>
    <phoneticPr fontId="2"/>
  </si>
  <si>
    <t>学校数</t>
    <rPh sb="0" eb="1">
      <t>ガク</t>
    </rPh>
    <rPh sb="1" eb="2">
      <t>コウ</t>
    </rPh>
    <rPh sb="2" eb="3">
      <t>カズ</t>
    </rPh>
    <phoneticPr fontId="2"/>
  </si>
  <si>
    <t>八万夜間運動場
（八万小学校）</t>
    <rPh sb="2" eb="4">
      <t>ヤカン</t>
    </rPh>
    <rPh sb="4" eb="7">
      <t>ウンドウジョウ</t>
    </rPh>
    <rPh sb="10" eb="12">
      <t>ハチマン</t>
    </rPh>
    <rPh sb="12" eb="15">
      <t>ショウガッコウ</t>
    </rPh>
    <phoneticPr fontId="2"/>
  </si>
  <si>
    <t>方上</t>
  </si>
  <si>
    <t>雑誌購入
種　　類</t>
    <rPh sb="5" eb="6">
      <t>タネ</t>
    </rPh>
    <rPh sb="8" eb="9">
      <t>タグイ</t>
    </rPh>
    <phoneticPr fontId="2"/>
  </si>
  <si>
    <t>加茂名南</t>
  </si>
  <si>
    <t>85　中学校の概況</t>
    <rPh sb="3" eb="4">
      <t>ナカ</t>
    </rPh>
    <phoneticPr fontId="2"/>
  </si>
  <si>
    <t>２年</t>
    <rPh sb="1" eb="2">
      <t>ネン</t>
    </rPh>
    <phoneticPr fontId="2"/>
  </si>
  <si>
    <t>注） 1　徳島県立徳島科学技術高等学校は，全日制と定時制をまとめて1校として県立学校数にカウントしている。</t>
  </si>
  <si>
    <t>年度・学校名</t>
    <rPh sb="1" eb="2">
      <t>ド</t>
    </rPh>
    <phoneticPr fontId="2"/>
  </si>
  <si>
    <t>生徒数</t>
    <rPh sb="0" eb="1">
      <t>ショウ</t>
    </rPh>
    <rPh sb="1" eb="2">
      <t>ト</t>
    </rPh>
    <rPh sb="2" eb="3">
      <t>カズ</t>
    </rPh>
    <phoneticPr fontId="2"/>
  </si>
  <si>
    <t>86　高等学校の概況</t>
    <rPh sb="8" eb="10">
      <t>ガイキョウ</t>
    </rPh>
    <phoneticPr fontId="2"/>
  </si>
  <si>
    <t>21年</t>
  </si>
  <si>
    <t xml:space="preserve">年度 </t>
  </si>
  <si>
    <t>職員数</t>
    <rPh sb="0" eb="3">
      <t>ショクインスウ</t>
    </rPh>
    <phoneticPr fontId="2"/>
  </si>
  <si>
    <t>年度・学校名</t>
    <rPh sb="0" eb="2">
      <t>ネンド</t>
    </rPh>
    <rPh sb="3" eb="6">
      <t>ガッコウメイ</t>
    </rPh>
    <phoneticPr fontId="2"/>
  </si>
  <si>
    <t>内町夜間運動場
（内町小学校）</t>
  </si>
  <si>
    <t>職員数</t>
    <rPh sb="0" eb="2">
      <t>ショクイン</t>
    </rPh>
    <rPh sb="2" eb="3">
      <t>カズ</t>
    </rPh>
    <phoneticPr fontId="2"/>
  </si>
  <si>
    <t>普通</t>
    <rPh sb="0" eb="1">
      <t>ススム</t>
    </rPh>
    <rPh sb="1" eb="2">
      <t>ツウ</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</si>
  <si>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</si>
  <si>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</si>
  <si>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</si>
  <si>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</si>
  <si>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工業</t>
    <rPh sb="1" eb="2">
      <t>ワザ</t>
    </rPh>
    <phoneticPr fontId="2"/>
  </si>
  <si>
    <t>資料　　市立文化センター</t>
  </si>
  <si>
    <t>水産</t>
    <rPh sb="0" eb="1">
      <t>スイ</t>
    </rPh>
    <rPh sb="1" eb="2">
      <t>サン</t>
    </rPh>
    <phoneticPr fontId="2"/>
  </si>
  <si>
    <t>26年度</t>
  </si>
  <si>
    <t>ＢＧ体育館
（武道館・艇庫含）</t>
  </si>
  <si>
    <t>田宮公園
陸上競技場</t>
  </si>
  <si>
    <t>会計情報</t>
    <rPh sb="0" eb="2">
      <t>カイケイ</t>
    </rPh>
    <rPh sb="2" eb="4">
      <t>ジョウホウ</t>
    </rPh>
    <phoneticPr fontId="2"/>
  </si>
  <si>
    <t>87　短期大学の概況</t>
  </si>
  <si>
    <t>男</t>
    <rPh sb="0" eb="1">
      <t>オトコ</t>
    </rPh>
    <phoneticPr fontId="2"/>
  </si>
  <si>
    <t>校地</t>
  </si>
  <si>
    <t>徳島市立</t>
  </si>
  <si>
    <t>生活
科学</t>
    <rPh sb="0" eb="2">
      <t>セイカツ</t>
    </rPh>
    <rPh sb="3" eb="5">
      <t>カガク</t>
    </rPh>
    <phoneticPr fontId="2"/>
  </si>
  <si>
    <t>うち参考</t>
  </si>
  <si>
    <t>城南</t>
  </si>
  <si>
    <t>国府</t>
  </si>
  <si>
    <t>92　中学校生徒の平均体位の推移</t>
  </si>
  <si>
    <t>学年別</t>
  </si>
  <si>
    <t>〃
野球場</t>
    <rPh sb="2" eb="5">
      <t>ヤキュウジョウ</t>
    </rPh>
    <phoneticPr fontId="2"/>
  </si>
  <si>
    <t>徳島北</t>
  </si>
  <si>
    <t>平成22年</t>
    <rPh sb="0" eb="2">
      <t>ヘイセイ</t>
    </rPh>
    <phoneticPr fontId="2"/>
  </si>
  <si>
    <t>科学技術</t>
    <rPh sb="0" eb="2">
      <t>カガク</t>
    </rPh>
    <rPh sb="2" eb="4">
      <t>ギジュツ</t>
    </rPh>
    <phoneticPr fontId="2"/>
  </si>
  <si>
    <t>産業</t>
  </si>
  <si>
    <t>資料　　県教育委員会及び県統計戦略課</t>
    <rPh sb="10" eb="11">
      <t>オヨ</t>
    </rPh>
    <rPh sb="12" eb="13">
      <t>ケン</t>
    </rPh>
    <rPh sb="13" eb="15">
      <t>トウケイ</t>
    </rPh>
    <rPh sb="15" eb="17">
      <t>センリャク</t>
    </rPh>
    <rPh sb="17" eb="18">
      <t>カ</t>
    </rPh>
    <phoneticPr fontId="2"/>
  </si>
  <si>
    <t>利用人数</t>
  </si>
  <si>
    <t>館内個人貸出</t>
  </si>
  <si>
    <t>年間延べ</t>
  </si>
  <si>
    <t>年度・学校名</t>
    <rPh sb="0" eb="1">
      <t>ネン</t>
    </rPh>
    <rPh sb="1" eb="2">
      <t>ド</t>
    </rPh>
    <rPh sb="3" eb="4">
      <t>ガク</t>
    </rPh>
    <rPh sb="4" eb="5">
      <t>コウ</t>
    </rPh>
    <rPh sb="5" eb="6">
      <t>メイ</t>
    </rPh>
    <phoneticPr fontId="2"/>
  </si>
  <si>
    <t>音楽</t>
  </si>
  <si>
    <t>徳島視覚</t>
    <rPh sb="0" eb="2">
      <t>トクシマ</t>
    </rPh>
    <rPh sb="2" eb="4">
      <t>シカク</t>
    </rPh>
    <phoneticPr fontId="2"/>
  </si>
  <si>
    <t>教員数</t>
    <rPh sb="0" eb="1">
      <t>キョウ</t>
    </rPh>
    <rPh sb="1" eb="2">
      <t>イン</t>
    </rPh>
    <rPh sb="2" eb="3">
      <t>カズ</t>
    </rPh>
    <phoneticPr fontId="2"/>
  </si>
  <si>
    <t>職員数</t>
    <rPh sb="0" eb="1">
      <t>ショク</t>
    </rPh>
    <rPh sb="1" eb="2">
      <t>イン</t>
    </rPh>
    <rPh sb="2" eb="3">
      <t>カズ</t>
    </rPh>
    <phoneticPr fontId="2"/>
  </si>
  <si>
    <t>日数</t>
  </si>
  <si>
    <t>学生数</t>
    <rPh sb="0" eb="1">
      <t>ガク</t>
    </rPh>
    <phoneticPr fontId="2"/>
  </si>
  <si>
    <t>24 年度</t>
    <rPh sb="3" eb="5">
      <t>ネンド</t>
    </rPh>
    <phoneticPr fontId="2"/>
  </si>
  <si>
    <t>兼務者</t>
    <rPh sb="0" eb="2">
      <t>ケンム</t>
    </rPh>
    <rPh sb="2" eb="3">
      <t>シャ</t>
    </rPh>
    <phoneticPr fontId="2"/>
  </si>
  <si>
    <t>総数</t>
    <rPh sb="1" eb="2">
      <t>カズ</t>
    </rPh>
    <phoneticPr fontId="2"/>
  </si>
  <si>
    <t>学科別</t>
    <rPh sb="0" eb="2">
      <t>ガッカ</t>
    </rPh>
    <rPh sb="2" eb="3">
      <t>ベツ</t>
    </rPh>
    <phoneticPr fontId="2"/>
  </si>
  <si>
    <t>１回生</t>
  </si>
  <si>
    <t>２回生</t>
  </si>
  <si>
    <t>学校種別</t>
  </si>
  <si>
    <t>89　特別支援学校の概況</t>
  </si>
  <si>
    <t>人間
健康</t>
    <rPh sb="0" eb="2">
      <t>ニンゲン</t>
    </rPh>
    <rPh sb="3" eb="5">
      <t>ケンコウ</t>
    </rPh>
    <phoneticPr fontId="2"/>
  </si>
  <si>
    <t>保育</t>
  </si>
  <si>
    <t>沖洲</t>
    <rPh sb="1" eb="2">
      <t>ス</t>
    </rPh>
    <phoneticPr fontId="2"/>
  </si>
  <si>
    <t>言語ｺﾐｭﾆｹｰｼｮﾝ</t>
  </si>
  <si>
    <t>商</t>
  </si>
  <si>
    <t>川内南</t>
  </si>
  <si>
    <t>この表は，徳島市立図書館の分類別蔵書数を掲げたものである。</t>
  </si>
  <si>
    <t>企画展</t>
  </si>
  <si>
    <t>ﾋﾞｼﾞﾈｽ
・ｺﾐｭﾆ
ｹｰｼｮﾝ</t>
  </si>
  <si>
    <t>宮井夜間運動場
（宮井小学校）</t>
    <rPh sb="2" eb="4">
      <t>ヤカン</t>
    </rPh>
    <rPh sb="4" eb="7">
      <t>ウンドウジョウ</t>
    </rPh>
    <phoneticPr fontId="2"/>
  </si>
  <si>
    <t>四国大学短期大学部</t>
  </si>
  <si>
    <t>福島</t>
  </si>
  <si>
    <t>（ 単位：日，件，人 ）</t>
  </si>
  <si>
    <t>注） 　1　学科別学生数は，総数計と一致する。</t>
    <rPh sb="6" eb="8">
      <t>ガッカ</t>
    </rPh>
    <rPh sb="8" eb="9">
      <t>ベツ</t>
    </rPh>
    <rPh sb="9" eb="12">
      <t>ガクセイスウ</t>
    </rPh>
    <rPh sb="14" eb="16">
      <t>ソウスウ</t>
    </rPh>
    <rPh sb="16" eb="17">
      <t>ケイ</t>
    </rPh>
    <rPh sb="18" eb="20">
      <t>イッチ</t>
    </rPh>
    <phoneticPr fontId="2"/>
  </si>
  <si>
    <t>歴史地理</t>
  </si>
  <si>
    <t>資料　　各大学</t>
  </si>
  <si>
    <t>Ｓ（骨）</t>
  </si>
  <si>
    <t>この表は，徳島市内における小中学校運動場の夜間利用状況を掲げたものである。</t>
  </si>
  <si>
    <t>学生数</t>
    <rPh sb="0" eb="2">
      <t>ガクセイ</t>
    </rPh>
    <rPh sb="2" eb="3">
      <t>カズ</t>
    </rPh>
    <phoneticPr fontId="2"/>
  </si>
  <si>
    <t>この表は，徳島市立図書館の蔵書冊数，貸出冊数等を掲げたものである。</t>
  </si>
  <si>
    <t>学年別</t>
    <rPh sb="0" eb="3">
      <t>ガクネンベツ</t>
    </rPh>
    <phoneticPr fontId="2"/>
  </si>
  <si>
    <t>E</t>
  </si>
  <si>
    <t>新聞購入
種　　類</t>
  </si>
  <si>
    <t>（ 単位：人 ）</t>
  </si>
  <si>
    <t>短期大学</t>
  </si>
  <si>
    <t>大学院</t>
    <rPh sb="2" eb="3">
      <t>イン</t>
    </rPh>
    <phoneticPr fontId="2"/>
  </si>
  <si>
    <t>鳴教大附属</t>
    <rPh sb="0" eb="1">
      <t>ナル</t>
    </rPh>
    <rPh sb="1" eb="2">
      <t>キョウ</t>
    </rPh>
    <rPh sb="2" eb="3">
      <t>ダイ</t>
    </rPh>
    <rPh sb="3" eb="5">
      <t>フゾク</t>
    </rPh>
    <phoneticPr fontId="2"/>
  </si>
  <si>
    <t>看護</t>
    <rPh sb="0" eb="1">
      <t>ミ</t>
    </rPh>
    <rPh sb="1" eb="2">
      <t>ユズル</t>
    </rPh>
    <phoneticPr fontId="2"/>
  </si>
  <si>
    <t>勝浦川運動広場
野球場</t>
    <rPh sb="8" eb="11">
      <t>ヤキュウジョウ</t>
    </rPh>
    <phoneticPr fontId="2"/>
  </si>
  <si>
    <t>工</t>
    <rPh sb="0" eb="1">
      <t>コウ</t>
    </rPh>
    <phoneticPr fontId="2"/>
  </si>
  <si>
    <t>（単位：㎝，㎏）</t>
  </si>
  <si>
    <t>資料　公園緑地課</t>
    <rPh sb="3" eb="5">
      <t>コウエン</t>
    </rPh>
    <rPh sb="5" eb="7">
      <t>リョクチ</t>
    </rPh>
    <rPh sb="7" eb="8">
      <t>カ</t>
    </rPh>
    <phoneticPr fontId="2"/>
  </si>
  <si>
    <t>佐古夜間運動場
（佐古小学校）</t>
    <rPh sb="2" eb="4">
      <t>ヤカン</t>
    </rPh>
    <rPh sb="4" eb="7">
      <t>ウンドウジョウ</t>
    </rPh>
    <phoneticPr fontId="2"/>
  </si>
  <si>
    <t>総合科</t>
  </si>
  <si>
    <t>小人</t>
  </si>
  <si>
    <t>４回生</t>
  </si>
  <si>
    <t>専攻科</t>
  </si>
  <si>
    <t>加茂名夜間運動場
（加茂名小学校）</t>
  </si>
  <si>
    <t>教員数
（本務）</t>
  </si>
  <si>
    <t>25年度</t>
  </si>
  <si>
    <t>総合政策</t>
  </si>
  <si>
    <t>国府夜間運動場
（国府小学校）</t>
    <rPh sb="2" eb="4">
      <t>ヤカン</t>
    </rPh>
    <rPh sb="4" eb="7">
      <t>ウンドウジョウ</t>
    </rPh>
    <phoneticPr fontId="2"/>
  </si>
  <si>
    <t>人間生活</t>
  </si>
  <si>
    <t>経営情報</t>
  </si>
  <si>
    <t>城北</t>
  </si>
  <si>
    <t>利用箇所別</t>
  </si>
  <si>
    <t xml:space="preserve"> 〃　プール</t>
  </si>
  <si>
    <t>保健福祉</t>
  </si>
  <si>
    <t>この表は，徳島市内における小学校児童の平均体位の推移を掲げたものである。</t>
    <rPh sb="24" eb="26">
      <t>スイイ</t>
    </rPh>
    <phoneticPr fontId="2"/>
  </si>
  <si>
    <t>小学部</t>
  </si>
  <si>
    <t>６回生</t>
  </si>
  <si>
    <t>不動</t>
  </si>
  <si>
    <t>件数</t>
  </si>
  <si>
    <t>徳島聴覚</t>
    <rPh sb="0" eb="2">
      <t>トクシマ</t>
    </rPh>
    <rPh sb="2" eb="4">
      <t>チョウカク</t>
    </rPh>
    <phoneticPr fontId="2"/>
  </si>
  <si>
    <t>園児・児童・生徒・学生数</t>
  </si>
  <si>
    <t>注）　平成26年度より，県立盲学校と県立聾学校は，それぞれ県立徳島視覚支援学校と県立徳島聴覚支援学校に名称変更した。</t>
    <rPh sb="0" eb="1">
      <t>チュウ</t>
    </rPh>
    <rPh sb="3" eb="5">
      <t>ヘイセイ</t>
    </rPh>
    <rPh sb="7" eb="9">
      <t>ネンド</t>
    </rPh>
    <rPh sb="12" eb="14">
      <t>ケンリツ</t>
    </rPh>
    <rPh sb="14" eb="17">
      <t>モウガッコウ</t>
    </rPh>
    <rPh sb="18" eb="20">
      <t>ケンリツ</t>
    </rPh>
    <rPh sb="20" eb="23">
      <t>ロウガッコウ</t>
    </rPh>
    <rPh sb="29" eb="31">
      <t>ケンリツ</t>
    </rPh>
    <rPh sb="31" eb="33">
      <t>トクシマ</t>
    </rPh>
    <rPh sb="33" eb="35">
      <t>シカク</t>
    </rPh>
    <rPh sb="35" eb="37">
      <t>シエン</t>
    </rPh>
    <rPh sb="37" eb="39">
      <t>ガッコウ</t>
    </rPh>
    <rPh sb="40" eb="42">
      <t>ケンリツ</t>
    </rPh>
    <rPh sb="42" eb="44">
      <t>トクシマ</t>
    </rPh>
    <rPh sb="44" eb="46">
      <t>チョウカク</t>
    </rPh>
    <rPh sb="46" eb="48">
      <t>シエン</t>
    </rPh>
    <rPh sb="48" eb="50">
      <t>ガッコウ</t>
    </rPh>
    <rPh sb="51" eb="55">
      <t>メイショウヘンコウ</t>
    </rPh>
    <phoneticPr fontId="2"/>
  </si>
  <si>
    <t>資料　県教育委員会及び県統計戦略課</t>
    <rPh sb="9" eb="10">
      <t>オヨ</t>
    </rPh>
    <rPh sb="12" eb="14">
      <t>トウケイ</t>
    </rPh>
    <rPh sb="14" eb="16">
      <t>センリャク</t>
    </rPh>
    <phoneticPr fontId="2"/>
  </si>
  <si>
    <t>渋野夜間運動場
（渋野小学校）</t>
    <rPh sb="2" eb="4">
      <t>ヤカン</t>
    </rPh>
    <rPh sb="4" eb="7">
      <t>ウンドウジョウ</t>
    </rPh>
    <phoneticPr fontId="2"/>
  </si>
  <si>
    <t>屋内運動場</t>
    <rPh sb="2" eb="3">
      <t>ウン</t>
    </rPh>
    <rPh sb="3" eb="4">
      <t>ドウ</t>
    </rPh>
    <rPh sb="4" eb="5">
      <t>バ</t>
    </rPh>
    <phoneticPr fontId="2"/>
  </si>
  <si>
    <t>　       　　学部別</t>
  </si>
  <si>
    <t>Ｒ（筋）</t>
  </si>
  <si>
    <t>３回生</t>
  </si>
  <si>
    <t>絵本</t>
  </si>
  <si>
    <t>中学校</t>
    <rPh sb="0" eb="1">
      <t>チュウ</t>
    </rPh>
    <phoneticPr fontId="2"/>
  </si>
  <si>
    <t>高等学校</t>
    <rPh sb="0" eb="2">
      <t>コウトウ</t>
    </rPh>
    <rPh sb="2" eb="4">
      <t>ガッコウ</t>
    </rPh>
    <phoneticPr fontId="2"/>
  </si>
  <si>
    <t>川内北</t>
  </si>
  <si>
    <t>応神夜間運動場
（応神中学校）</t>
    <rPh sb="2" eb="4">
      <t>ヤカン</t>
    </rPh>
    <rPh sb="4" eb="7">
      <t>ウンドウジョウ</t>
    </rPh>
    <rPh sb="10" eb="12">
      <t>オウジン</t>
    </rPh>
    <rPh sb="12" eb="15">
      <t>チュウガッコウ</t>
    </rPh>
    <phoneticPr fontId="2"/>
  </si>
  <si>
    <t>資料　教育委員会 総務課</t>
  </si>
  <si>
    <t>１年</t>
    <rPh sb="1" eb="2">
      <t>ネン</t>
    </rPh>
    <phoneticPr fontId="2"/>
  </si>
  <si>
    <t>この表は，平成27年度学校基本調査の結果で，徳島市内にある特別支援学校の概況である。</t>
  </si>
  <si>
    <t>大松</t>
  </si>
  <si>
    <t>５年</t>
    <rPh sb="1" eb="2">
      <t>ネン</t>
    </rPh>
    <phoneticPr fontId="2"/>
  </si>
  <si>
    <t>身長</t>
    <rPh sb="0" eb="2">
      <t>シンチョウ</t>
    </rPh>
    <phoneticPr fontId="2"/>
  </si>
  <si>
    <t>〃
サッカー場</t>
    <rPh sb="6" eb="7">
      <t>ジョウ</t>
    </rPh>
    <phoneticPr fontId="2"/>
  </si>
  <si>
    <t>城東夜間運動場
（城東小学校）</t>
    <rPh sb="2" eb="4">
      <t>ヤカン</t>
    </rPh>
    <rPh sb="4" eb="7">
      <t>ウンドウジョウ</t>
    </rPh>
    <phoneticPr fontId="2"/>
  </si>
  <si>
    <t>６年</t>
    <rPh sb="1" eb="2">
      <t>ネン</t>
    </rPh>
    <phoneticPr fontId="2"/>
  </si>
  <si>
    <t>25 年度</t>
    <rPh sb="3" eb="5">
      <t>ネンド</t>
    </rPh>
    <phoneticPr fontId="2"/>
  </si>
  <si>
    <t>年</t>
    <rPh sb="0" eb="1">
      <t>トシ</t>
    </rPh>
    <phoneticPr fontId="2"/>
  </si>
  <si>
    <t>体重</t>
    <rPh sb="0" eb="2">
      <t>タイジュウ</t>
    </rPh>
    <phoneticPr fontId="2"/>
  </si>
  <si>
    <t>常設展</t>
  </si>
  <si>
    <t>資料　教育委員会 スポーツ振興課</t>
    <rPh sb="13" eb="15">
      <t>シンコウ</t>
    </rPh>
    <phoneticPr fontId="2"/>
  </si>
  <si>
    <t>利用日数</t>
  </si>
  <si>
    <t>施設名</t>
  </si>
  <si>
    <t>利用内訳</t>
  </si>
  <si>
    <t>この表は，徳島市立徳島城博物館の利用状況等の推移を掲げたものである。</t>
    <rPh sb="5" eb="7">
      <t>トクシマ</t>
    </rPh>
    <rPh sb="9" eb="11">
      <t>トクシマ</t>
    </rPh>
    <rPh sb="11" eb="12">
      <t>ジョウ</t>
    </rPh>
    <phoneticPr fontId="2"/>
  </si>
  <si>
    <t xml:space="preserve"> 〃 件数</t>
  </si>
  <si>
    <t>配　　本</t>
  </si>
  <si>
    <t>93　体育施設の利用状況</t>
  </si>
  <si>
    <t>開場日数</t>
  </si>
  <si>
    <t>（ ㎡ ）</t>
  </si>
  <si>
    <t>利用日数</t>
    <rPh sb="0" eb="2">
      <t>リヨウ</t>
    </rPh>
    <phoneticPr fontId="2"/>
  </si>
  <si>
    <t>吉野川運動広場
野球場</t>
    <rPh sb="8" eb="11">
      <t>ヤキュウジョウ</t>
    </rPh>
    <phoneticPr fontId="2"/>
  </si>
  <si>
    <t>（ 単位：冊 ）</t>
  </si>
  <si>
    <t>〃
ソフトボール場</t>
    <rPh sb="8" eb="9">
      <t>ジョウ</t>
    </rPh>
    <phoneticPr fontId="2"/>
  </si>
  <si>
    <t>建　　物</t>
  </si>
  <si>
    <t>〃
ラグビー場</t>
    <rPh sb="6" eb="7">
      <t>ジョウ</t>
    </rPh>
    <phoneticPr fontId="2"/>
  </si>
  <si>
    <t xml:space="preserve">     5　徳島文理大学の看護の数は、大学院の数である。</t>
    <rPh sb="14" eb="16">
      <t>カンゴ</t>
    </rPh>
    <rPh sb="17" eb="18">
      <t>カズ</t>
    </rPh>
    <rPh sb="20" eb="23">
      <t>ダイガクイン</t>
    </rPh>
    <rPh sb="24" eb="25">
      <t>カズ</t>
    </rPh>
    <phoneticPr fontId="31"/>
  </si>
  <si>
    <t>〃
多目的広場</t>
    <rPh sb="2" eb="5">
      <t>タモクテキ</t>
    </rPh>
    <rPh sb="5" eb="7">
      <t>ヒロバ</t>
    </rPh>
    <phoneticPr fontId="2"/>
  </si>
  <si>
    <t>医</t>
  </si>
  <si>
    <t>徳島市球技場</t>
    <rPh sb="3" eb="6">
      <t>キュウギジョウ</t>
    </rPh>
    <phoneticPr fontId="2"/>
  </si>
  <si>
    <t>体操センター</t>
    <rPh sb="0" eb="2">
      <t>タイソウ</t>
    </rPh>
    <phoneticPr fontId="2"/>
  </si>
  <si>
    <t>科学技術（定時制）</t>
    <rPh sb="0" eb="2">
      <t>カガク</t>
    </rPh>
    <rPh sb="2" eb="4">
      <t>ギジュツ</t>
    </rPh>
    <rPh sb="5" eb="8">
      <t>テイジセイ</t>
    </rPh>
    <phoneticPr fontId="2"/>
  </si>
  <si>
    <t>ライフル射撃場</t>
  </si>
  <si>
    <t>大人</t>
  </si>
  <si>
    <t xml:space="preserve"> 〃 人員</t>
  </si>
  <si>
    <t>区分</t>
    <rPh sb="1" eb="2">
      <t>ブン</t>
    </rPh>
    <phoneticPr fontId="2"/>
  </si>
  <si>
    <t>会議（会合）</t>
    <rPh sb="3" eb="5">
      <t>カイゴウ</t>
    </rPh>
    <phoneticPr fontId="2"/>
  </si>
  <si>
    <t>講習スポーツ教室</t>
    <rPh sb="6" eb="7">
      <t>キョウ</t>
    </rPh>
    <rPh sb="7" eb="8">
      <t>シツ</t>
    </rPh>
    <phoneticPr fontId="2"/>
  </si>
  <si>
    <t>小学校</t>
  </si>
  <si>
    <t>人員</t>
  </si>
  <si>
    <t>応　　接　　室</t>
  </si>
  <si>
    <t>中 学 校</t>
    <rPh sb="0" eb="1">
      <t>ナカ</t>
    </rPh>
    <rPh sb="2" eb="3">
      <t>ガク</t>
    </rPh>
    <rPh sb="4" eb="5">
      <t>コウ</t>
    </rPh>
    <phoneticPr fontId="2"/>
  </si>
  <si>
    <t>この表は，徳島市内における小中学校体育館の開放実施利用状況を掲げたものである。</t>
  </si>
  <si>
    <t>小 学 校</t>
    <rPh sb="0" eb="1">
      <t>ショウ</t>
    </rPh>
    <rPh sb="2" eb="3">
      <t>ガク</t>
    </rPh>
    <rPh sb="4" eb="5">
      <t>コウ</t>
    </rPh>
    <phoneticPr fontId="2"/>
  </si>
  <si>
    <t>加茂夜間運動場
（千松小学校）</t>
    <rPh sb="2" eb="4">
      <t>ヤカン</t>
    </rPh>
    <rPh sb="4" eb="7">
      <t>ウンドウジョウ</t>
    </rPh>
    <phoneticPr fontId="2"/>
  </si>
  <si>
    <t>南井上夜間運動場
（南井上小学校）</t>
    <rPh sb="3" eb="5">
      <t>ヤカン</t>
    </rPh>
    <rPh sb="5" eb="8">
      <t>ウンドウジョウ</t>
    </rPh>
    <phoneticPr fontId="2"/>
  </si>
  <si>
    <t>（ 単位：件，千円 ）</t>
    <rPh sb="7" eb="8">
      <t>セン</t>
    </rPh>
    <phoneticPr fontId="2"/>
  </si>
  <si>
    <t>津田夜間運動場
（津田小学校）</t>
    <rPh sb="2" eb="4">
      <t>ヤカン</t>
    </rPh>
    <rPh sb="4" eb="7">
      <t>ウンドウジョウ</t>
    </rPh>
    <rPh sb="10" eb="12">
      <t>ツダ</t>
    </rPh>
    <rPh sb="12" eb="15">
      <t>ショウガッコウ</t>
    </rPh>
    <phoneticPr fontId="2"/>
  </si>
  <si>
    <t>八万南夜間運動場
（八万南小学校）</t>
    <rPh sb="2" eb="3">
      <t>ミナミ</t>
    </rPh>
    <rPh sb="3" eb="5">
      <t>ヤカン</t>
    </rPh>
    <rPh sb="5" eb="8">
      <t>ウンドウジョウ</t>
    </rPh>
    <rPh sb="11" eb="13">
      <t>ハチマン</t>
    </rPh>
    <rPh sb="13" eb="14">
      <t>ミナミ</t>
    </rPh>
    <rPh sb="14" eb="17">
      <t>ショウガッコウ</t>
    </rPh>
    <phoneticPr fontId="2"/>
  </si>
  <si>
    <t>加茂名南夜間運動場
（加茂名南小学校）</t>
    <rPh sb="4" eb="6">
      <t>ヤカン</t>
    </rPh>
    <rPh sb="6" eb="9">
      <t>ウンドウジョウ</t>
    </rPh>
    <phoneticPr fontId="2"/>
  </si>
  <si>
    <t>不動夜間運動場
（不動小学校）</t>
    <rPh sb="2" eb="4">
      <t>ヤカン</t>
    </rPh>
    <rPh sb="4" eb="7">
      <t>ウンドウジョウ</t>
    </rPh>
    <phoneticPr fontId="2"/>
  </si>
  <si>
    <t>国立</t>
  </si>
  <si>
    <t>（ 単位：人，冊 ）</t>
  </si>
  <si>
    <t>３　　号　　室</t>
  </si>
  <si>
    <t>工学技術</t>
  </si>
  <si>
    <t>川内南夜間運動場
（川内南小学校）</t>
    <rPh sb="3" eb="5">
      <t>ヤカン</t>
    </rPh>
    <rPh sb="5" eb="8">
      <t>ウンドウジョウ</t>
    </rPh>
    <phoneticPr fontId="2"/>
  </si>
  <si>
    <t>上八万夜間運動場
（上八万小学校）</t>
    <rPh sb="3" eb="5">
      <t>ヤカン</t>
    </rPh>
    <rPh sb="5" eb="8">
      <t>ウンドウジョウ</t>
    </rPh>
    <phoneticPr fontId="2"/>
  </si>
  <si>
    <t>自然科学</t>
  </si>
  <si>
    <t>一宮夜間運動場
（一宮小学校）</t>
    <rPh sb="2" eb="4">
      <t>ヤカン</t>
    </rPh>
    <rPh sb="4" eb="7">
      <t>ウンドウジョウ</t>
    </rPh>
    <phoneticPr fontId="2"/>
  </si>
  <si>
    <t>論田夜間運動場
（論田小学校）</t>
    <rPh sb="2" eb="4">
      <t>ヤカン</t>
    </rPh>
    <rPh sb="4" eb="7">
      <t>ウンドウジョウ</t>
    </rPh>
    <phoneticPr fontId="2"/>
  </si>
  <si>
    <t>展示</t>
  </si>
  <si>
    <t>津田夜間運動場
（津田中学校）</t>
    <rPh sb="2" eb="4">
      <t>ヤカン</t>
    </rPh>
    <rPh sb="4" eb="7">
      <t>ウンドウジョウ</t>
    </rPh>
    <rPh sb="10" eb="12">
      <t>ツダ</t>
    </rPh>
    <rPh sb="12" eb="15">
      <t>チュウガッコウ</t>
    </rPh>
    <phoneticPr fontId="2"/>
  </si>
  <si>
    <t>加茂名第2夜間運動場
（加茂名中学校）</t>
    <rPh sb="5" eb="7">
      <t>ヤカン</t>
    </rPh>
    <rPh sb="7" eb="10">
      <t>ウンドウジョウ</t>
    </rPh>
    <rPh sb="13" eb="16">
      <t>カモナ</t>
    </rPh>
    <rPh sb="16" eb="19">
      <t>チュウガッコウ</t>
    </rPh>
    <phoneticPr fontId="2"/>
  </si>
  <si>
    <t>不動第2夜間運動場
（不動中学校）</t>
    <rPh sb="4" eb="6">
      <t>ヤカン</t>
    </rPh>
    <rPh sb="6" eb="9">
      <t>ウンドウジョウ</t>
    </rPh>
    <rPh sb="12" eb="14">
      <t>フドウ</t>
    </rPh>
    <rPh sb="14" eb="17">
      <t>チュウガッコウ</t>
    </rPh>
    <phoneticPr fontId="2"/>
  </si>
  <si>
    <t>川内夜間運動場
（川内中学校）</t>
    <rPh sb="2" eb="4">
      <t>ヤカン</t>
    </rPh>
    <rPh sb="4" eb="7">
      <t>ウンドウジョウ</t>
    </rPh>
    <phoneticPr fontId="2"/>
  </si>
  <si>
    <t>勝占夜間運動場
（南部中学校）</t>
    <rPh sb="2" eb="4">
      <t>ヤカン</t>
    </rPh>
    <rPh sb="4" eb="7">
      <t>ウンドウジョウ</t>
    </rPh>
    <rPh sb="10" eb="12">
      <t>ナンブ</t>
    </rPh>
    <rPh sb="12" eb="15">
      <t>チュウガッコウ</t>
    </rPh>
    <phoneticPr fontId="2"/>
  </si>
  <si>
    <t>うち児童用</t>
  </si>
  <si>
    <t>うち寄贈</t>
  </si>
  <si>
    <t>郷土資料</t>
  </si>
  <si>
    <t>登録人員</t>
  </si>
  <si>
    <t>貸出冊数</t>
  </si>
  <si>
    <t>資料　徳島市立図書館</t>
    <rPh sb="3" eb="5">
      <t>トクシマ</t>
    </rPh>
    <phoneticPr fontId="2"/>
  </si>
  <si>
    <t>社会科学</t>
  </si>
  <si>
    <t>四国</t>
  </si>
  <si>
    <t>巡回</t>
  </si>
  <si>
    <t>昭和</t>
  </si>
  <si>
    <t>　　 2　参考郷土とは，参考図書と郷土資料のことである。</t>
    <rPh sb="5" eb="7">
      <t>サンコウ</t>
    </rPh>
    <rPh sb="7" eb="9">
      <t>キョウド</t>
    </rPh>
    <rPh sb="12" eb="14">
      <t>サンコウ</t>
    </rPh>
    <rPh sb="14" eb="16">
      <t>トショ</t>
    </rPh>
    <rPh sb="17" eb="19">
      <t>キョウド</t>
    </rPh>
    <rPh sb="19" eb="21">
      <t>シリョウ</t>
    </rPh>
    <phoneticPr fontId="2"/>
  </si>
  <si>
    <t>資料　　徳島市立図書館</t>
    <rPh sb="4" eb="6">
      <t>トクシマ</t>
    </rPh>
    <phoneticPr fontId="2"/>
  </si>
  <si>
    <t>この表は，徳島市立文化センターの利用状況等の推移を室別に掲げたものである。</t>
    <rPh sb="8" eb="9">
      <t>タ</t>
    </rPh>
    <rPh sb="20" eb="21">
      <t>トウ</t>
    </rPh>
    <rPh sb="22" eb="24">
      <t>スイイ</t>
    </rPh>
    <phoneticPr fontId="2"/>
  </si>
  <si>
    <t>23年</t>
  </si>
  <si>
    <t>収入額</t>
  </si>
  <si>
    <t>資料　徳島市立徳島城博物館</t>
    <rPh sb="3" eb="7">
      <t>トクシマシリツ</t>
    </rPh>
    <phoneticPr fontId="2"/>
  </si>
  <si>
    <t>本園</t>
  </si>
  <si>
    <t>高等学校通信教育(県立)</t>
  </si>
  <si>
    <t>敷地面積</t>
  </si>
  <si>
    <t>私立</t>
  </si>
  <si>
    <t>開館日数（日）</t>
    <rPh sb="5" eb="6">
      <t>ニチ</t>
    </rPh>
    <phoneticPr fontId="2"/>
  </si>
  <si>
    <t>陳列室</t>
  </si>
  <si>
    <t>入館者数（人）</t>
    <rPh sb="5" eb="6">
      <t>ニン</t>
    </rPh>
    <phoneticPr fontId="2"/>
  </si>
  <si>
    <t>この表は，平成27年度学校基本調査の結果で，徳島市内にある高等学校の概況である。</t>
  </si>
  <si>
    <t>企画展</t>
    <rPh sb="0" eb="3">
      <t>キカクテン</t>
    </rPh>
    <phoneticPr fontId="2"/>
  </si>
  <si>
    <t>99-2　徳島市立考古資料館の利用状況</t>
    <rPh sb="5" eb="9">
      <t>トクシマシリツ</t>
    </rPh>
    <rPh sb="15" eb="17">
      <t>リヨウ</t>
    </rPh>
    <rPh sb="17" eb="19">
      <t>ジョウキョウ</t>
    </rPh>
    <phoneticPr fontId="2"/>
  </si>
  <si>
    <t>この表は，徳島市立考古資料館の利用状況等の推移を掲げたものである。</t>
    <rPh sb="5" eb="7">
      <t>トクシマ</t>
    </rPh>
    <phoneticPr fontId="2"/>
  </si>
  <si>
    <t>内訳</t>
    <rPh sb="0" eb="2">
      <t>ウチワケ</t>
    </rPh>
    <phoneticPr fontId="2"/>
  </si>
  <si>
    <t>資料　徳島市立考古資料館</t>
    <rPh sb="3" eb="7">
      <t>トクシマシリツ</t>
    </rPh>
    <phoneticPr fontId="2"/>
  </si>
  <si>
    <t>この表は，平成27年度学校基本調査の結果で，徳島市内にある中学校の概況である。</t>
  </si>
  <si>
    <t>　　 2　徳島県立徳島商業高等学校は，平成24年度入学生より「総合情報ビジネス類」を廃止し「情報処理」「会計情報」「商業」の3コース制とした。</t>
  </si>
  <si>
    <t>100-2　とくしま植物園の利用状況</t>
    <rPh sb="10" eb="11">
      <t>ショク</t>
    </rPh>
    <phoneticPr fontId="2"/>
  </si>
  <si>
    <t>この表は，とくしま植物園の利用状況を掲げたものである。</t>
    <rPh sb="9" eb="12">
      <t>ショクブツエン</t>
    </rPh>
    <phoneticPr fontId="2"/>
  </si>
  <si>
    <t>23 年度</t>
    <rPh sb="3" eb="5">
      <t>ネンド</t>
    </rPh>
    <phoneticPr fontId="2"/>
  </si>
  <si>
    <t>年間延べ入場者数</t>
    <rPh sb="0" eb="2">
      <t>ネンカン</t>
    </rPh>
    <rPh sb="2" eb="3">
      <t>ノ</t>
    </rPh>
    <rPh sb="4" eb="8">
      <t>ニュウジョウシャスウ</t>
    </rPh>
    <phoneticPr fontId="2"/>
  </si>
  <si>
    <t>この表は，平成27年5月1日に実施した平成27年度学校基本調査の結果を掲げたものである。</t>
  </si>
  <si>
    <t>幼稚園</t>
  </si>
  <si>
    <t>幼保連携型認定子ども園</t>
    <rPh sb="0" eb="1">
      <t>ヨウ</t>
    </rPh>
    <rPh sb="1" eb="2">
      <t>ホ</t>
    </rPh>
    <rPh sb="2" eb="4">
      <t>レンケイ</t>
    </rPh>
    <rPh sb="4" eb="5">
      <t>カタ</t>
    </rPh>
    <rPh sb="5" eb="7">
      <t>ニンテイ</t>
    </rPh>
    <rPh sb="7" eb="8">
      <t>コ</t>
    </rPh>
    <rPh sb="10" eb="11">
      <t>エン</t>
    </rPh>
    <phoneticPr fontId="32"/>
  </si>
  <si>
    <t>中学校</t>
  </si>
  <si>
    <t>市民庭球場</t>
  </si>
  <si>
    <t>大学</t>
  </si>
  <si>
    <t>特別支援学校</t>
  </si>
  <si>
    <t>　　　大学・短期大学は各大学</t>
  </si>
  <si>
    <t>城西</t>
  </si>
  <si>
    <t>佐古</t>
  </si>
  <si>
    <t>総数</t>
  </si>
  <si>
    <t>新町</t>
  </si>
  <si>
    <t>千松</t>
  </si>
  <si>
    <t>蔵書冊数</t>
  </si>
  <si>
    <t>応神</t>
  </si>
  <si>
    <t>城東</t>
  </si>
  <si>
    <t>北井上</t>
  </si>
  <si>
    <t>南井上</t>
  </si>
  <si>
    <t>84　小学校の概況</t>
  </si>
  <si>
    <t>論田</t>
  </si>
  <si>
    <t>宮井</t>
  </si>
  <si>
    <t>八多分校</t>
  </si>
  <si>
    <t>人数</t>
  </si>
  <si>
    <t>飯谷</t>
  </si>
  <si>
    <t>渋野</t>
  </si>
  <si>
    <t>本務
職員数</t>
  </si>
  <si>
    <t>95　小中学校体育館開放実施利用状況</t>
  </si>
  <si>
    <t>ホール　</t>
  </si>
  <si>
    <t>徳島</t>
  </si>
  <si>
    <t>参考郷土</t>
  </si>
  <si>
    <t>総記</t>
  </si>
  <si>
    <t>川内</t>
  </si>
  <si>
    <t>城ノ内</t>
  </si>
  <si>
    <t>学科別</t>
  </si>
  <si>
    <t>商業</t>
    <rPh sb="0" eb="2">
      <t>ショウギョウ</t>
    </rPh>
    <phoneticPr fontId="2"/>
  </si>
  <si>
    <t>90　学校施設の概況</t>
  </si>
  <si>
    <t xml:space="preserve">     4　徳島文理大学の( )の数は、専攻科の数である。</t>
    <rPh sb="18" eb="19">
      <t>カズ</t>
    </rPh>
    <rPh sb="21" eb="24">
      <t>センコウカ</t>
    </rPh>
    <rPh sb="25" eb="26">
      <t>カズ</t>
    </rPh>
    <phoneticPr fontId="31"/>
  </si>
  <si>
    <t>（ 単位：件，日，人 ）</t>
  </si>
  <si>
    <t>88　大学の概況</t>
  </si>
  <si>
    <t xml:space="preserve">     2　徳島大学工学部の学生数は，昼間コースと夜間主コースの計である。</t>
  </si>
  <si>
    <t xml:space="preserve">     3　徳島文理大学の大学院生は，修士課程も含めた数である。</t>
    <rPh sb="28" eb="29">
      <t>カズ</t>
    </rPh>
    <phoneticPr fontId="31"/>
  </si>
  <si>
    <t>哲学</t>
  </si>
  <si>
    <t>　 資料　　各大学</t>
  </si>
  <si>
    <t>この表は，徳島市立の体育施設の利用状況を掲げたものである。</t>
  </si>
  <si>
    <t>本務者</t>
  </si>
  <si>
    <t>（単位：日，件，人）</t>
  </si>
  <si>
    <t>５回生</t>
  </si>
  <si>
    <t>薬</t>
  </si>
  <si>
    <t>生活科</t>
  </si>
  <si>
    <t>　　　　　　　児童・生徒数</t>
  </si>
  <si>
    <t>高等部</t>
  </si>
  <si>
    <t>本科</t>
  </si>
  <si>
    <t>プ ー ル（ｍ）</t>
  </si>
  <si>
    <t>（ 単位：㎝，㎏ ）</t>
  </si>
  <si>
    <t>市立ｽﾎﾟｰﾂｾﾝﾀｰ</t>
  </si>
  <si>
    <t>１　　号　　室</t>
  </si>
  <si>
    <t>〃
プール</t>
  </si>
  <si>
    <t>島田運動広場</t>
  </si>
  <si>
    <t>24年</t>
  </si>
  <si>
    <t>25年</t>
  </si>
  <si>
    <t>94　体育館利用状況</t>
  </si>
  <si>
    <t>催物関係</t>
  </si>
  <si>
    <t>興行</t>
  </si>
  <si>
    <t>平成20年</t>
    <rPh sb="0" eb="2">
      <t>ヘイセイ</t>
    </rPh>
    <phoneticPr fontId="2"/>
  </si>
  <si>
    <t>団体</t>
  </si>
  <si>
    <t>22年</t>
  </si>
  <si>
    <t>年間受入
冊　　数</t>
  </si>
  <si>
    <t>自動車文庫</t>
  </si>
  <si>
    <t>97-2　徳島市立図書館の蔵書数</t>
  </si>
  <si>
    <t>芸術</t>
  </si>
  <si>
    <t>語学</t>
  </si>
  <si>
    <t>文学</t>
  </si>
  <si>
    <t>総数　</t>
  </si>
  <si>
    <t>別館計　</t>
  </si>
  <si>
    <t>２　　号　　室</t>
  </si>
  <si>
    <t>－</t>
  </si>
  <si>
    <t>建物面積　（ ㎡ ）</t>
  </si>
  <si>
    <t>建物</t>
  </si>
  <si>
    <t>100-1　とくしま動物園の利用状況</t>
  </si>
  <si>
    <t>この表は，とくしま動物園の利用状況を掲げたものである。</t>
  </si>
  <si>
    <t>年度</t>
  </si>
  <si>
    <t>平成 22 年度</t>
    <rPh sb="0" eb="2">
      <t>ヘイセイ</t>
    </rPh>
    <rPh sb="6" eb="8">
      <t>ネンド</t>
    </rPh>
    <phoneticPr fontId="2"/>
  </si>
  <si>
    <t>26 年度</t>
    <rPh sb="3" eb="5">
      <t>ネンド</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</si>
</sst>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8" formatCode="#,##0.0"/>
    <numFmt numFmtId="176" formatCode="#,##0_ "/>
    <numFmt numFmtId="177" formatCode="0_);\(0\)"/>
  </numFmts>
  <fonts count="33">
    <font>
      <sz val="11"/>
      <color theme="1"/>
      <name val="ＭＳ Ｐゴシック"/>
    </font>
    <font>
      <sz val="12"/>
      <color auto="1"/>
      <name val="Arial"/>
    </font>
    <font>
      <sz val="6"/>
      <color auto="1"/>
      <name val="ＭＳ Ｐゴシック"/>
    </font>
    <font>
      <sz val="9"/>
      <color auto="1"/>
      <name val="ＭＳ 明朝"/>
    </font>
    <font>
      <b/>
      <sz val="22"/>
      <color auto="1"/>
      <name val="ＭＳ 明朝"/>
    </font>
    <font>
      <b/>
      <sz val="9"/>
      <color indexed="10"/>
      <name val="ＭＳ 明朝"/>
    </font>
    <font>
      <sz val="22"/>
      <color auto="1"/>
      <name val="ＭＳ 明朝"/>
    </font>
    <font>
      <b/>
      <sz val="9"/>
      <color auto="1"/>
      <name val="ＭＳ ゴシック"/>
    </font>
    <font>
      <b/>
      <sz val="8.5"/>
      <color auto="1"/>
      <name val="ＭＳ ゴシック"/>
    </font>
    <font>
      <sz val="9"/>
      <color auto="1"/>
      <name val="Arial"/>
    </font>
    <font>
      <sz val="22"/>
      <color auto="1"/>
      <name val="Arial"/>
    </font>
    <font>
      <sz val="8"/>
      <color auto="1"/>
      <name val="Arial"/>
    </font>
    <font>
      <sz val="9"/>
      <color indexed="10"/>
      <name val="ＭＳ 明朝"/>
    </font>
    <font>
      <sz val="8"/>
      <color auto="1"/>
      <name val="ＭＳ 明朝"/>
    </font>
    <font>
      <sz val="8.5"/>
      <color auto="1"/>
      <name val="ＭＳ 明朝"/>
    </font>
    <font>
      <sz val="9"/>
      <color auto="1"/>
      <name val="ＭＳ Ｐゴシック"/>
    </font>
    <font>
      <sz val="8.5"/>
      <color auto="1"/>
      <name val="ＭＳ ゴシック"/>
    </font>
    <font>
      <sz val="7"/>
      <color auto="1"/>
      <name val="ＭＳ 明朝"/>
    </font>
    <font>
      <sz val="11"/>
      <color auto="1"/>
      <name val="ＭＳ 明朝"/>
    </font>
    <font>
      <sz val="11"/>
      <color theme="1"/>
      <name val="ＭＳ Ｐゴシック"/>
    </font>
    <font>
      <sz val="11"/>
      <color indexed="8"/>
      <name val="ＭＳ 明朝"/>
    </font>
    <font>
      <sz val="9"/>
      <color auto="1"/>
      <name val="ＭＳ Ｐ明朝"/>
    </font>
    <font>
      <b/>
      <sz val="22"/>
      <color auto="1"/>
      <name val="ＭＳ Ｐ明朝"/>
    </font>
    <font>
      <b/>
      <sz val="10"/>
      <color auto="1"/>
      <name val="ＭＳ ゴシック"/>
    </font>
    <font>
      <b/>
      <sz val="11"/>
      <color auto="1"/>
      <name val="ＭＳ Ｐゴシック"/>
    </font>
    <font>
      <b/>
      <sz val="9"/>
      <color auto="1"/>
      <name val="ＭＳ 明朝"/>
    </font>
    <font>
      <sz val="11"/>
      <color auto="1"/>
      <name val="ＭＳ Ｐゴシック"/>
    </font>
    <font>
      <b/>
      <sz val="8.5"/>
      <color indexed="10"/>
      <name val="ＭＳ ゴシック"/>
    </font>
    <font>
      <b/>
      <sz val="11"/>
      <color auto="1"/>
      <name val="ＭＳ ゴシック"/>
    </font>
    <font>
      <sz val="8.5"/>
      <color auto="1"/>
      <name val="ＭＳ Ｐゴシック"/>
    </font>
    <font>
      <sz val="9"/>
      <color auto="1"/>
      <name val="ＭＳ ゴシック"/>
    </font>
    <font>
      <sz val="11"/>
      <color indexed="10"/>
      <name val="ＭＳ Ｐゴシック"/>
    </font>
    <font>
      <i/>
      <sz val="11"/>
      <color indexed="23"/>
      <name val="ＭＳ Ｐゴシック"/>
    </font>
  </fonts>
  <fills count="3">
    <fill>
      <patternFill patternType="none"/>
    </fill>
    <fill>
      <patternFill patternType="gray125"/>
    </fill>
    <fill>
      <patternFill patternType="solid">
        <fgColor theme="0"/>
        <bgColor indexed="64"/>
      </patternFill>
    </fill>
  </fills>
  <borders count="91">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style="hair">
        <color indexed="8"/>
      </top>
      <bottom style="hair">
        <color indexed="8"/>
      </bottom>
      <diagonal/>
    </border>
    <border>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8"/>
      </left>
      <right style="hair">
        <color indexed="8"/>
      </right>
      <top style="hair">
        <color indexed="8"/>
      </top>
      <bottom style="medium">
        <color indexed="8"/>
      </bottom>
      <diagonal/>
    </border>
    <border>
      <left style="hair">
        <color indexed="8"/>
      </left>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style="hair">
        <color indexed="8"/>
      </right>
      <top style="medium">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38" fontId="19" fillId="0" borderId="0" applyFill="0" applyBorder="0" applyAlignment="0" applyProtection="0">
      <alignment vertical="center"/>
    </xf>
  </cellStyleXfs>
  <cellXfs count="389">
    <xf numFmtId="0" fontId="0" fillId="0" borderId="0" xfId="0">
      <alignment vertical="center"/>
    </xf>
    <xf numFmtId="0" fontId="3" fillId="2" borderId="0" xfId="2" applyFont="1" applyFill="1" applyAlignment="1">
      <alignment vertical="center"/>
    </xf>
    <xf numFmtId="0" fontId="4" fillId="2" borderId="0" xfId="2" applyFont="1" applyFill="1" applyAlignment="1">
      <alignment vertical="center"/>
    </xf>
    <xf numFmtId="0" fontId="4" fillId="2" borderId="0" xfId="2" applyFont="1" applyFill="1" applyAlignment="1">
      <alignment horizontal="centerContinuous" vertical="center"/>
    </xf>
    <xf numFmtId="0" fontId="3" fillId="2" borderId="0" xfId="2" applyFont="1" applyFill="1" applyAlignment="1">
      <alignment horizontal="left" vertical="center" shrinkToFit="1"/>
    </xf>
    <xf numFmtId="0" fontId="3" fillId="2" borderId="0" xfId="2" applyFont="1" applyFill="1" applyAlignment="1">
      <alignment horizontal="left" vertical="center" indent="1"/>
    </xf>
    <xf numFmtId="0" fontId="3" fillId="2" borderId="1" xfId="2" applyFont="1" applyFill="1" applyBorder="1" applyAlignment="1">
      <alignment horizontal="distributed" vertical="center" indent="1"/>
    </xf>
    <xf numFmtId="0" fontId="3" fillId="2" borderId="2" xfId="2" applyFont="1" applyFill="1" applyBorder="1" applyAlignment="1">
      <alignment horizontal="distributed" vertical="center" indent="1"/>
    </xf>
    <xf numFmtId="0" fontId="3" fillId="2" borderId="0" xfId="2" applyFont="1" applyFill="1" applyBorder="1" applyAlignment="1">
      <alignment horizontal="distributed" vertical="center" indent="1"/>
    </xf>
    <xf numFmtId="0" fontId="3" fillId="2" borderId="0" xfId="2" applyFont="1" applyFill="1" applyBorder="1" applyAlignment="1">
      <alignment horizontal="distributed" vertical="center"/>
    </xf>
    <xf numFmtId="0" fontId="3" fillId="2" borderId="3" xfId="2" applyFont="1" applyFill="1" applyBorder="1" applyAlignment="1">
      <alignment vertical="center"/>
    </xf>
    <xf numFmtId="0" fontId="3" fillId="2" borderId="4" xfId="2" applyFont="1" applyFill="1" applyBorder="1" applyAlignment="1">
      <alignment horizontal="left" vertical="center" indent="1"/>
    </xf>
    <xf numFmtId="0" fontId="3" fillId="2" borderId="5" xfId="2" applyFont="1" applyFill="1" applyBorder="1" applyAlignment="1">
      <alignment horizontal="distributed" vertical="center" indent="1"/>
    </xf>
    <xf numFmtId="0" fontId="3" fillId="2" borderId="6" xfId="2" applyFont="1" applyFill="1" applyBorder="1" applyAlignment="1">
      <alignment horizontal="distributed" vertical="center" indent="1"/>
    </xf>
    <xf numFmtId="0" fontId="3" fillId="2" borderId="7" xfId="2" applyFont="1" applyFill="1" applyBorder="1" applyAlignment="1">
      <alignment horizontal="distributed" vertical="center" indent="1"/>
    </xf>
    <xf numFmtId="0" fontId="3" fillId="2" borderId="7" xfId="2" applyFont="1" applyFill="1" applyBorder="1" applyAlignment="1">
      <alignment horizontal="distributed" vertical="center"/>
    </xf>
    <xf numFmtId="0" fontId="3" fillId="2" borderId="7" xfId="2" applyFont="1" applyFill="1" applyBorder="1" applyAlignment="1">
      <alignment vertical="center"/>
    </xf>
    <xf numFmtId="0" fontId="3" fillId="2" borderId="4" xfId="2" applyFont="1" applyFill="1" applyBorder="1" applyAlignment="1">
      <alignment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3" fontId="3" fillId="2" borderId="0" xfId="2" applyNumberFormat="1" applyFont="1" applyFill="1" applyBorder="1" applyAlignment="1">
      <alignment vertical="center"/>
    </xf>
    <xf numFmtId="3" fontId="3" fillId="2" borderId="0" xfId="2" applyNumberFormat="1" applyFont="1" applyFill="1" applyBorder="1" applyAlignment="1">
      <alignment horizontal="right" vertical="center"/>
    </xf>
    <xf numFmtId="0" fontId="3" fillId="2" borderId="8" xfId="2" applyFont="1" applyFill="1" applyBorder="1" applyAlignment="1">
      <alignment vertical="center"/>
    </xf>
    <xf numFmtId="3" fontId="3" fillId="2" borderId="8" xfId="2" applyNumberFormat="1" applyFont="1" applyFill="1" applyBorder="1" applyAlignment="1">
      <alignment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4" fontId="3" fillId="2" borderId="0" xfId="2" applyNumberFormat="1" applyFont="1" applyFill="1" applyAlignment="1">
      <alignment horizontal="right"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vertical="center"/>
    </xf>
    <xf numFmtId="0" fontId="3" fillId="2" borderId="12" xfId="2" applyFont="1" applyFill="1" applyBorder="1" applyAlignment="1">
      <alignment horizontal="center" vertical="center"/>
    </xf>
    <xf numFmtId="0" fontId="3" fillId="2" borderId="12" xfId="2" applyFont="1" applyFill="1" applyBorder="1" applyAlignment="1">
      <alignment vertical="center"/>
    </xf>
    <xf numFmtId="0" fontId="3" fillId="2" borderId="13" xfId="2" applyFont="1" applyFill="1" applyBorder="1" applyAlignment="1">
      <alignment horizontal="center" vertical="center"/>
    </xf>
    <xf numFmtId="0" fontId="5" fillId="2" borderId="0" xfId="2" applyFont="1" applyFill="1" applyAlignment="1">
      <alignment vertical="center"/>
    </xf>
    <xf numFmtId="0" fontId="6" fillId="2" borderId="0" xfId="2" applyFont="1" applyFill="1" applyAlignment="1">
      <alignment vertical="center"/>
    </xf>
    <xf numFmtId="0" fontId="7" fillId="2" borderId="0" xfId="2" applyFont="1" applyFill="1" applyAlignment="1">
      <alignment vertical="center"/>
    </xf>
    <xf numFmtId="0" fontId="3" fillId="2" borderId="14" xfId="2" applyFont="1" applyFill="1" applyBorder="1" applyAlignment="1">
      <alignment horizontal="left" vertical="center" indent="1"/>
    </xf>
    <xf numFmtId="0" fontId="3" fillId="2" borderId="15"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4" xfId="2" applyFont="1" applyFill="1" applyBorder="1" applyAlignment="1">
      <alignment vertical="center"/>
    </xf>
    <xf numFmtId="0" fontId="3" fillId="2" borderId="14" xfId="2" applyFont="1" applyFill="1" applyBorder="1" applyAlignment="1">
      <alignment vertical="center" shrinkToFit="1"/>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3" fillId="2" borderId="0" xfId="2" applyFont="1" applyFill="1" applyBorder="1" applyAlignment="1">
      <alignment horizontal="right" vertical="center"/>
    </xf>
    <xf numFmtId="0" fontId="7" fillId="2" borderId="0" xfId="2" applyFont="1" applyFill="1" applyBorder="1" applyAlignment="1">
      <alignment horizontal="right" vertical="center"/>
    </xf>
    <xf numFmtId="0" fontId="3" fillId="2" borderId="19" xfId="2" applyFont="1" applyFill="1" applyBorder="1" applyAlignment="1">
      <alignment horizontal="distributed" vertical="center" indent="1"/>
    </xf>
    <xf numFmtId="0" fontId="3" fillId="2" borderId="20" xfId="2" applyFont="1" applyFill="1" applyBorder="1" applyAlignment="1">
      <alignment horizontal="distributed" vertical="center" indent="1"/>
    </xf>
    <xf numFmtId="0" fontId="3" fillId="2" borderId="0" xfId="2" applyFont="1" applyFill="1" applyBorder="1" applyAlignment="1">
      <alignment horizontal="center" vertical="center"/>
    </xf>
    <xf numFmtId="0" fontId="8" fillId="2" borderId="0" xfId="2" applyFont="1" applyFill="1" applyBorder="1" applyAlignment="1">
      <alignment horizontal="center" vertical="center"/>
    </xf>
    <xf numFmtId="0" fontId="3" fillId="2" borderId="14" xfId="2" applyFont="1" applyFill="1" applyBorder="1" applyAlignment="1">
      <alignment horizontal="distributed" vertical="center" indent="1"/>
    </xf>
    <xf numFmtId="0" fontId="3" fillId="2" borderId="21" xfId="2" applyFont="1" applyFill="1" applyBorder="1" applyAlignment="1">
      <alignment vertical="center"/>
    </xf>
    <xf numFmtId="0" fontId="7" fillId="2" borderId="21" xfId="2" applyFont="1" applyFill="1" applyBorder="1" applyAlignment="1">
      <alignment vertical="center"/>
    </xf>
    <xf numFmtId="0" fontId="9" fillId="2" borderId="21" xfId="2" applyFont="1" applyFill="1" applyBorder="1" applyAlignment="1">
      <alignment horizontal="distributed" vertical="center" indent="1"/>
    </xf>
    <xf numFmtId="0" fontId="3" fillId="2" borderId="21" xfId="2" applyFont="1" applyFill="1" applyBorder="1" applyAlignment="1">
      <alignment horizontal="distributed" vertical="center" indent="1"/>
    </xf>
    <xf numFmtId="0" fontId="9" fillId="2" borderId="22" xfId="2" applyFont="1" applyFill="1" applyBorder="1" applyAlignment="1">
      <alignment horizontal="distributed" vertical="center" indent="1"/>
    </xf>
    <xf numFmtId="3" fontId="8" fillId="2" borderId="0" xfId="2" applyNumberFormat="1" applyFont="1" applyFill="1" applyBorder="1" applyAlignment="1">
      <alignment vertical="center"/>
    </xf>
    <xf numFmtId="3" fontId="3" fillId="2" borderId="23" xfId="2" applyNumberFormat="1" applyFont="1" applyFill="1" applyBorder="1" applyAlignment="1">
      <alignment vertical="center"/>
    </xf>
    <xf numFmtId="3" fontId="8" fillId="2" borderId="0" xfId="2" applyNumberFormat="1" applyFont="1" applyFill="1" applyBorder="1" applyAlignment="1">
      <alignment horizontal="right" vertical="center"/>
    </xf>
    <xf numFmtId="3" fontId="3" fillId="2" borderId="14" xfId="2" applyNumberFormat="1" applyFont="1" applyFill="1" applyBorder="1" applyAlignment="1">
      <alignment horizontal="right" vertical="center"/>
    </xf>
    <xf numFmtId="0" fontId="3" fillId="2" borderId="17" xfId="2" applyFont="1" applyFill="1" applyBorder="1" applyAlignment="1">
      <alignment horizontal="center" vertical="center" wrapText="1"/>
    </xf>
    <xf numFmtId="3" fontId="3" fillId="2" borderId="14" xfId="2" applyNumberFormat="1" applyFont="1" applyFill="1" applyBorder="1" applyAlignment="1">
      <alignment vertical="center"/>
    </xf>
    <xf numFmtId="0" fontId="3" fillId="2" borderId="18" xfId="2" applyFont="1" applyFill="1" applyBorder="1" applyAlignment="1">
      <alignment horizontal="center" vertical="center" wrapText="1"/>
    </xf>
    <xf numFmtId="0" fontId="3" fillId="2" borderId="24"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0" xfId="2" applyFont="1" applyFill="1"/>
    <xf numFmtId="0" fontId="9" fillId="2" borderId="0" xfId="2" applyFont="1" applyFill="1"/>
    <xf numFmtId="0" fontId="10" fillId="2" borderId="0" xfId="2" applyFont="1" applyFill="1"/>
    <xf numFmtId="0" fontId="8" fillId="2" borderId="0" xfId="2" applyFont="1" applyFill="1"/>
    <xf numFmtId="0" fontId="3" fillId="2" borderId="0" xfId="2" applyFont="1" applyFill="1" applyBorder="1"/>
    <xf numFmtId="0" fontId="3" fillId="2" borderId="14" xfId="2" applyFont="1" applyFill="1" applyBorder="1"/>
    <xf numFmtId="0" fontId="3" fillId="2" borderId="21" xfId="2" applyFont="1" applyFill="1" applyBorder="1" applyAlignment="1">
      <alignment horizontal="left" vertical="center"/>
    </xf>
    <xf numFmtId="0" fontId="8" fillId="2" borderId="21" xfId="2" applyFont="1" applyFill="1" applyBorder="1" applyAlignment="1">
      <alignment vertical="center"/>
    </xf>
    <xf numFmtId="0" fontId="0" fillId="2" borderId="21" xfId="0" applyFont="1" applyFill="1" applyBorder="1" applyAlignment="1">
      <alignment horizontal="distributed" vertical="center" indent="1"/>
    </xf>
    <xf numFmtId="0" fontId="3" fillId="2" borderId="22" xfId="2" applyFont="1" applyFill="1" applyBorder="1" applyAlignment="1">
      <alignment horizontal="distributed" vertical="center" indent="1"/>
    </xf>
    <xf numFmtId="0" fontId="3" fillId="2" borderId="26" xfId="2" applyFont="1" applyFill="1" applyBorder="1" applyAlignment="1">
      <alignment horizontal="center" vertical="center"/>
    </xf>
    <xf numFmtId="49" fontId="3" fillId="2" borderId="0" xfId="2" applyNumberFormat="1" applyFont="1" applyFill="1" applyAlignment="1">
      <alignment horizontal="right" vertical="center"/>
    </xf>
    <xf numFmtId="0" fontId="3" fillId="2" borderId="27" xfId="2" applyFont="1" applyFill="1" applyBorder="1" applyAlignment="1">
      <alignment horizontal="center" vertical="center"/>
    </xf>
    <xf numFmtId="0" fontId="3" fillId="2" borderId="28" xfId="2" applyFont="1" applyFill="1" applyBorder="1" applyAlignment="1">
      <alignment horizontal="center" vertical="center"/>
    </xf>
    <xf numFmtId="0" fontId="8" fillId="2" borderId="0" xfId="2" applyFont="1" applyFill="1" applyAlignment="1">
      <alignment vertical="center"/>
    </xf>
    <xf numFmtId="176" fontId="8" fillId="2" borderId="0" xfId="2" applyNumberFormat="1" applyFont="1" applyFill="1" applyAlignment="1">
      <alignment vertical="center"/>
    </xf>
    <xf numFmtId="0" fontId="3" fillId="2" borderId="3" xfId="2" applyFont="1" applyFill="1" applyBorder="1" applyAlignment="1">
      <alignment horizontal="left" vertical="center" indent="1"/>
    </xf>
    <xf numFmtId="0" fontId="3" fillId="2" borderId="4" xfId="2" applyFont="1" applyFill="1" applyBorder="1" applyAlignment="1">
      <alignment horizontal="center" vertical="center"/>
    </xf>
    <xf numFmtId="0" fontId="3" fillId="2" borderId="29" xfId="2" applyFont="1" applyFill="1" applyBorder="1" applyAlignment="1">
      <alignment horizontal="center" vertical="center"/>
    </xf>
    <xf numFmtId="0" fontId="3" fillId="2" borderId="28" xfId="2" applyFont="1" applyFill="1" applyBorder="1" applyAlignment="1">
      <alignment horizontal="left" vertical="center" indent="1"/>
    </xf>
    <xf numFmtId="0" fontId="3" fillId="2" borderId="3" xfId="2" applyFont="1" applyFill="1" applyBorder="1" applyAlignment="1">
      <alignment vertical="center" shrinkToFit="1"/>
    </xf>
    <xf numFmtId="0" fontId="8" fillId="2" borderId="0" xfId="2" applyFont="1" applyFill="1" applyBorder="1" applyAlignment="1">
      <alignment horizontal="right" vertical="center"/>
    </xf>
    <xf numFmtId="0" fontId="3" fillId="2" borderId="28" xfId="2" applyFont="1" applyFill="1" applyBorder="1" applyAlignment="1">
      <alignment vertical="center"/>
    </xf>
    <xf numFmtId="0" fontId="3" fillId="2" borderId="30"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31" xfId="2" applyFont="1" applyFill="1" applyBorder="1" applyAlignment="1">
      <alignment horizontal="center" vertical="center"/>
    </xf>
    <xf numFmtId="0" fontId="3" fillId="2" borderId="21" xfId="2" applyFont="1" applyFill="1" applyBorder="1" applyAlignment="1">
      <alignment horizontal="distributed" vertical="center"/>
    </xf>
    <xf numFmtId="3" fontId="8" fillId="2" borderId="8" xfId="2" applyNumberFormat="1" applyFont="1" applyFill="1" applyBorder="1" applyAlignment="1">
      <alignment vertical="center"/>
    </xf>
    <xf numFmtId="3" fontId="3" fillId="2" borderId="8" xfId="2" applyNumberFormat="1" applyFont="1" applyFill="1" applyBorder="1" applyAlignment="1">
      <alignment horizontal="right" vertical="center"/>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32"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11" xfId="2" applyFont="1" applyFill="1" applyBorder="1" applyAlignment="1">
      <alignment horizontal="center" vertical="center"/>
    </xf>
    <xf numFmtId="0" fontId="11" fillId="2" borderId="0" xfId="2" applyFont="1" applyFill="1"/>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12" fillId="2" borderId="0" xfId="2" applyFont="1" applyFill="1" applyAlignment="1">
      <alignment vertical="center"/>
    </xf>
    <xf numFmtId="0" fontId="13" fillId="2" borderId="0" xfId="2" applyFont="1" applyFill="1" applyBorder="1" applyAlignment="1">
      <alignment horizontal="right" vertical="center"/>
    </xf>
    <xf numFmtId="0" fontId="13" fillId="2" borderId="4" xfId="2" applyFont="1" applyFill="1" applyBorder="1" applyAlignment="1">
      <alignment vertical="center"/>
    </xf>
    <xf numFmtId="0" fontId="12" fillId="2" borderId="0" xfId="2" applyFont="1" applyFill="1" applyAlignment="1">
      <alignment horizontal="center" vertical="center"/>
    </xf>
    <xf numFmtId="0" fontId="14" fillId="2" borderId="7" xfId="2" applyFont="1" applyFill="1" applyBorder="1" applyAlignment="1">
      <alignment vertical="center"/>
    </xf>
    <xf numFmtId="0" fontId="9" fillId="2" borderId="7" xfId="2" applyFont="1" applyFill="1" applyBorder="1" applyAlignment="1">
      <alignment horizontal="distributed" vertical="center" indent="1"/>
    </xf>
    <xf numFmtId="0" fontId="11" fillId="2" borderId="0" xfId="2" applyFont="1" applyFill="1" applyBorder="1" applyAlignment="1">
      <alignment horizontal="right" vertical="center"/>
    </xf>
    <xf numFmtId="0" fontId="11" fillId="2" borderId="7" xfId="2" applyFont="1" applyFill="1" applyBorder="1" applyAlignment="1">
      <alignment horizontal="right" vertical="center"/>
    </xf>
    <xf numFmtId="0" fontId="3" fillId="2" borderId="9" xfId="2" applyFont="1" applyFill="1" applyBorder="1" applyAlignment="1">
      <alignment horizontal="center" vertical="distributed"/>
    </xf>
    <xf numFmtId="0" fontId="3" fillId="2" borderId="35" xfId="2" applyFont="1" applyFill="1" applyBorder="1" applyAlignment="1">
      <alignment horizontal="center" vertical="distributed"/>
    </xf>
    <xf numFmtId="0" fontId="3" fillId="2" borderId="10" xfId="2" applyFont="1" applyFill="1" applyBorder="1" applyAlignment="1">
      <alignment horizontal="center" vertical="distributed"/>
    </xf>
    <xf numFmtId="3" fontId="3" fillId="2" borderId="36" xfId="2" applyNumberFormat="1" applyFont="1" applyFill="1" applyBorder="1" applyAlignment="1">
      <alignment horizontal="right" vertical="center"/>
    </xf>
    <xf numFmtId="3" fontId="3" fillId="2" borderId="37" xfId="2" applyNumberFormat="1" applyFont="1" applyFill="1" applyBorder="1" applyAlignment="1">
      <alignment horizontal="right" vertical="center"/>
    </xf>
    <xf numFmtId="3" fontId="12" fillId="2" borderId="0" xfId="2" applyNumberFormat="1" applyFont="1" applyFill="1" applyAlignment="1">
      <alignment vertical="center"/>
    </xf>
    <xf numFmtId="0" fontId="3" fillId="2" borderId="38" xfId="2" applyFont="1" applyFill="1" applyBorder="1" applyAlignment="1">
      <alignment horizontal="center" vertical="center"/>
    </xf>
    <xf numFmtId="0" fontId="3" fillId="2" borderId="9" xfId="2" applyFont="1" applyFill="1" applyBorder="1" applyAlignment="1">
      <alignment horizontal="center" vertical="center" textRotation="255"/>
    </xf>
    <xf numFmtId="0" fontId="3" fillId="2" borderId="35" xfId="2" applyFont="1" applyFill="1" applyBorder="1" applyAlignment="1">
      <alignment horizontal="center" vertical="center" textRotation="255"/>
    </xf>
    <xf numFmtId="0" fontId="3" fillId="2" borderId="10" xfId="2" applyFont="1" applyFill="1" applyBorder="1" applyAlignment="1">
      <alignment horizontal="center" vertical="center" textRotation="255"/>
    </xf>
    <xf numFmtId="0" fontId="3" fillId="2" borderId="0" xfId="2" applyFont="1" applyFill="1" applyBorder="1" applyAlignment="1">
      <alignment vertical="center" shrinkToFit="1"/>
    </xf>
    <xf numFmtId="0" fontId="3" fillId="2" borderId="39" xfId="2" applyFont="1" applyFill="1" applyBorder="1" applyAlignment="1">
      <alignment horizontal="center" vertical="center"/>
    </xf>
    <xf numFmtId="3" fontId="13" fillId="2" borderId="4" xfId="2" applyNumberFormat="1" applyFont="1" applyFill="1" applyBorder="1" applyAlignment="1">
      <alignment vertical="center"/>
    </xf>
    <xf numFmtId="0" fontId="12" fillId="2" borderId="0" xfId="2" applyFont="1" applyFill="1" applyBorder="1" applyAlignment="1">
      <alignment vertical="center" shrinkToFit="1"/>
    </xf>
    <xf numFmtId="0" fontId="3" fillId="2" borderId="8" xfId="2" applyFont="1" applyFill="1" applyBorder="1" applyAlignment="1">
      <alignment horizontal="center" vertical="center"/>
    </xf>
    <xf numFmtId="0" fontId="3" fillId="2" borderId="40" xfId="2" applyFont="1" applyFill="1" applyBorder="1" applyAlignment="1">
      <alignment horizontal="center" vertical="center"/>
    </xf>
    <xf numFmtId="0" fontId="3" fillId="2" borderId="41" xfId="2" applyFont="1" applyFill="1" applyBorder="1" applyAlignment="1">
      <alignment horizontal="center" vertical="center"/>
    </xf>
    <xf numFmtId="0" fontId="3" fillId="2" borderId="42" xfId="2" applyFont="1" applyFill="1" applyBorder="1" applyAlignment="1">
      <alignment horizontal="center" vertical="center"/>
    </xf>
    <xf numFmtId="0" fontId="3" fillId="2" borderId="43" xfId="2" applyFont="1" applyFill="1" applyBorder="1" applyAlignment="1">
      <alignment horizontal="center" vertical="center"/>
    </xf>
    <xf numFmtId="0" fontId="3" fillId="2" borderId="13" xfId="2" applyFont="1" applyFill="1" applyBorder="1" applyAlignment="1">
      <alignment horizontal="center" vertical="center" wrapText="1"/>
    </xf>
    <xf numFmtId="0" fontId="15" fillId="2" borderId="0" xfId="2" applyFont="1" applyFill="1"/>
    <xf numFmtId="0" fontId="0" fillId="2" borderId="0" xfId="0" applyFill="1">
      <alignment vertical="center"/>
    </xf>
    <xf numFmtId="0" fontId="15" fillId="2" borderId="0" xfId="0" applyFont="1" applyFill="1">
      <alignment vertical="center"/>
    </xf>
    <xf numFmtId="0" fontId="4" fillId="2" borderId="0" xfId="1" applyFont="1" applyFill="1" applyBorder="1" applyAlignment="1">
      <alignment horizontal="centerContinuous" vertical="center"/>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2" borderId="45" xfId="0" applyFont="1" applyFill="1" applyBorder="1">
      <alignment vertical="center"/>
    </xf>
    <xf numFmtId="0" fontId="0" fillId="2" borderId="0" xfId="0" applyFont="1" applyFill="1" applyBorder="1">
      <alignment vertical="center"/>
    </xf>
    <xf numFmtId="0" fontId="15" fillId="2" borderId="14" xfId="0" applyFont="1" applyFill="1" applyBorder="1">
      <alignment vertical="center"/>
    </xf>
    <xf numFmtId="0" fontId="3" fillId="2" borderId="45" xfId="0" applyFont="1" applyFill="1" applyBorder="1" applyAlignment="1">
      <alignment horizontal="right" vertical="center"/>
    </xf>
    <xf numFmtId="0" fontId="3" fillId="2" borderId="14" xfId="0" applyFont="1" applyFill="1" applyBorder="1" applyAlignment="1">
      <alignment horizontal="center" vertical="center"/>
    </xf>
    <xf numFmtId="0" fontId="16" fillId="2" borderId="0" xfId="0" applyFont="1" applyFill="1" applyBorder="1" applyAlignment="1">
      <alignment horizontal="center" vertical="center"/>
    </xf>
    <xf numFmtId="0" fontId="3" fillId="2" borderId="45" xfId="0" applyFont="1" applyFill="1" applyBorder="1">
      <alignmen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3" fontId="3" fillId="2" borderId="48" xfId="0" applyNumberFormat="1" applyFont="1" applyFill="1" applyBorder="1" applyAlignment="1">
      <alignment horizontal="right" vertical="center"/>
    </xf>
    <xf numFmtId="3" fontId="8" fillId="2" borderId="36" xfId="0" applyNumberFormat="1" applyFont="1" applyFill="1" applyBorder="1" applyAlignment="1">
      <alignment horizontal="right" vertical="center"/>
    </xf>
    <xf numFmtId="3" fontId="3" fillId="2" borderId="23" xfId="0" applyNumberFormat="1" applyFont="1" applyFill="1" applyBorder="1" applyAlignment="1">
      <alignment horizontal="right" vertical="center"/>
    </xf>
    <xf numFmtId="0" fontId="3" fillId="2" borderId="36" xfId="1" applyFont="1" applyFill="1" applyBorder="1" applyAlignment="1">
      <alignment horizontal="center" vertical="center" wrapText="1"/>
    </xf>
    <xf numFmtId="0" fontId="3" fillId="2" borderId="49" xfId="1" applyFont="1" applyFill="1" applyBorder="1" applyAlignment="1">
      <alignment horizontal="center" vertical="center" wrapText="1"/>
    </xf>
    <xf numFmtId="3" fontId="3" fillId="2" borderId="45" xfId="0" applyNumberFormat="1" applyFont="1" applyFill="1" applyBorder="1">
      <alignment vertical="center"/>
    </xf>
    <xf numFmtId="3" fontId="3" fillId="2" borderId="0" xfId="0" applyNumberFormat="1" applyFont="1" applyFill="1" applyBorder="1">
      <alignment vertical="center"/>
    </xf>
    <xf numFmtId="3" fontId="8" fillId="2" borderId="0" xfId="0" applyNumberFormat="1" applyFont="1" applyFill="1" applyBorder="1">
      <alignment vertical="center"/>
    </xf>
    <xf numFmtId="3" fontId="3" fillId="2" borderId="14" xfId="0" applyNumberFormat="1" applyFont="1" applyFill="1" applyBorder="1">
      <alignment vertical="center"/>
    </xf>
    <xf numFmtId="0" fontId="3" fillId="2" borderId="50" xfId="0" applyFont="1" applyFill="1" applyBorder="1" applyAlignment="1">
      <alignment horizontal="center" vertical="center"/>
    </xf>
    <xf numFmtId="0" fontId="3" fillId="2" borderId="8"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35"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8" xfId="1" applyFont="1" applyFill="1" applyBorder="1" applyAlignment="1">
      <alignment horizontal="center" vertical="center" wrapText="1"/>
    </xf>
    <xf numFmtId="0" fontId="3" fillId="2" borderId="48" xfId="0" applyFont="1" applyFill="1" applyBorder="1" applyAlignment="1">
      <alignment horizontal="center" vertical="center"/>
    </xf>
    <xf numFmtId="0" fontId="3" fillId="2" borderId="55" xfId="0" applyFont="1" applyFill="1" applyBorder="1" applyAlignment="1">
      <alignment horizontal="center" vertical="center"/>
    </xf>
    <xf numFmtId="3" fontId="3" fillId="2" borderId="45" xfId="0" applyNumberFormat="1" applyFont="1" applyFill="1" applyBorder="1" applyAlignment="1">
      <alignment horizontal="right" vertical="center"/>
    </xf>
    <xf numFmtId="0" fontId="3" fillId="2" borderId="4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wrapText="1"/>
    </xf>
    <xf numFmtId="0" fontId="15" fillId="2" borderId="0" xfId="0" applyFont="1" applyFill="1" applyBorder="1" applyAlignment="1">
      <alignment horizontal="right" vertical="center"/>
    </xf>
    <xf numFmtId="0" fontId="3" fillId="2" borderId="57" xfId="0" applyFont="1" applyFill="1" applyBorder="1" applyAlignment="1">
      <alignment horizontal="center" vertical="center"/>
    </xf>
    <xf numFmtId="3" fontId="15" fillId="2" borderId="0" xfId="0" applyNumberFormat="1" applyFont="1" applyFill="1">
      <alignment vertical="center"/>
    </xf>
    <xf numFmtId="0" fontId="17" fillId="2" borderId="0" xfId="0" applyFont="1" applyFill="1">
      <alignment vertical="center"/>
    </xf>
    <xf numFmtId="0" fontId="18" fillId="2" borderId="0" xfId="0" applyFont="1" applyFill="1">
      <alignment vertical="center"/>
    </xf>
    <xf numFmtId="38" fontId="18" fillId="2" borderId="0" xfId="3" applyFont="1" applyFill="1">
      <alignment vertical="center"/>
    </xf>
    <xf numFmtId="0" fontId="3" fillId="2" borderId="44" xfId="0" applyFont="1" applyFill="1" applyBorder="1" applyAlignment="1">
      <alignment horizontal="center" vertical="center"/>
    </xf>
    <xf numFmtId="38" fontId="3" fillId="2" borderId="0" xfId="3" applyFont="1" applyFill="1" applyAlignment="1">
      <alignment horizontal="right" vertical="center"/>
    </xf>
    <xf numFmtId="0" fontId="16" fillId="2" borderId="0" xfId="0" applyFont="1" applyFill="1" applyAlignment="1">
      <alignment horizontal="right" vertical="center"/>
    </xf>
    <xf numFmtId="0" fontId="3" fillId="2" borderId="0" xfId="0" applyFont="1" applyFill="1" applyBorder="1">
      <alignment vertical="center"/>
    </xf>
    <xf numFmtId="0" fontId="3" fillId="2" borderId="14" xfId="0" applyFont="1" applyFill="1" applyBorder="1">
      <alignment vertical="center"/>
    </xf>
    <xf numFmtId="0" fontId="18" fillId="2" borderId="28" xfId="0" applyFont="1" applyFill="1" applyBorder="1" applyAlignment="1">
      <alignment horizontal="left" vertical="center"/>
    </xf>
    <xf numFmtId="0" fontId="18" fillId="2" borderId="0" xfId="0" applyFont="1" applyFill="1" applyAlignment="1">
      <alignment horizontal="left" vertical="center"/>
    </xf>
    <xf numFmtId="0" fontId="20" fillId="2" borderId="0" xfId="0" applyFont="1" applyFill="1" applyAlignment="1">
      <alignment horizontal="left" vertical="center"/>
    </xf>
    <xf numFmtId="0" fontId="0" fillId="2" borderId="0" xfId="0" applyFont="1" applyFill="1" applyAlignment="1">
      <alignment horizontal="left" vertical="center"/>
    </xf>
    <xf numFmtId="0" fontId="13" fillId="2" borderId="14" xfId="0" applyFont="1" applyFill="1" applyBorder="1" applyAlignment="1">
      <alignment vertical="center" wrapText="1"/>
    </xf>
    <xf numFmtId="38" fontId="3" fillId="2" borderId="0" xfId="3" applyFont="1" applyFill="1" applyBorder="1" applyAlignment="1">
      <alignment horizontal="center" vertical="center"/>
    </xf>
    <xf numFmtId="0" fontId="18" fillId="2" borderId="28" xfId="0" applyFont="1" applyFill="1" applyBorder="1">
      <alignment vertical="center"/>
    </xf>
    <xf numFmtId="0" fontId="3" fillId="2" borderId="21"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0" xfId="0" applyFont="1" applyFill="1" applyBorder="1" applyAlignment="1">
      <alignment horizontal="left" vertical="center"/>
    </xf>
    <xf numFmtId="38" fontId="3" fillId="2" borderId="0" xfId="3" applyFont="1" applyFill="1" applyBorder="1" applyAlignment="1">
      <alignment horizontal="left" vertical="center"/>
    </xf>
    <xf numFmtId="0" fontId="16" fillId="2" borderId="0" xfId="0" applyFont="1" applyFill="1" applyBorder="1" applyAlignment="1">
      <alignment horizontal="left" vertical="center"/>
    </xf>
    <xf numFmtId="0" fontId="15" fillId="2" borderId="0" xfId="0" applyFont="1" applyFill="1" applyBorder="1">
      <alignment vertical="center"/>
    </xf>
    <xf numFmtId="0" fontId="3" fillId="2" borderId="26" xfId="0" applyFont="1" applyFill="1" applyBorder="1" applyAlignment="1">
      <alignment horizontal="center" vertical="distributed"/>
    </xf>
    <xf numFmtId="3" fontId="3" fillId="2" borderId="36" xfId="0" applyNumberFormat="1" applyFont="1" applyFill="1" applyBorder="1" applyAlignment="1">
      <alignment horizontal="center" vertical="center"/>
    </xf>
    <xf numFmtId="38" fontId="3" fillId="2" borderId="36" xfId="3" applyFont="1" applyFill="1" applyBorder="1" applyAlignment="1">
      <alignment horizontal="center" vertical="center"/>
    </xf>
    <xf numFmtId="3" fontId="8" fillId="2" borderId="36" xfId="0" applyNumberFormat="1" applyFont="1" applyFill="1" applyBorder="1" applyAlignment="1">
      <alignment horizontal="center" vertical="center"/>
    </xf>
    <xf numFmtId="3" fontId="21" fillId="2" borderId="36" xfId="0" applyNumberFormat="1" applyFont="1" applyFill="1" applyBorder="1" applyAlignment="1">
      <alignment horizontal="right" vertical="center"/>
    </xf>
    <xf numFmtId="3" fontId="3" fillId="2" borderId="23" xfId="0" applyNumberFormat="1" applyFont="1" applyFill="1" applyBorder="1" applyAlignment="1">
      <alignment horizontal="center" vertical="center"/>
    </xf>
    <xf numFmtId="3" fontId="8" fillId="2" borderId="0" xfId="0" applyNumberFormat="1" applyFont="1" applyFill="1" applyAlignment="1">
      <alignment horizontal="right" vertical="center"/>
    </xf>
    <xf numFmtId="3" fontId="21" fillId="2" borderId="0" xfId="0" applyNumberFormat="1" applyFont="1" applyFill="1" applyBorder="1" applyAlignment="1">
      <alignment horizontal="right" vertical="center"/>
    </xf>
    <xf numFmtId="0" fontId="3" fillId="2" borderId="59" xfId="0" applyFont="1" applyFill="1" applyBorder="1" applyAlignment="1">
      <alignment horizontal="center" vertical="distributed"/>
    </xf>
    <xf numFmtId="0" fontId="3" fillId="2" borderId="60" xfId="0" applyFont="1" applyFill="1" applyBorder="1" applyAlignment="1">
      <alignment horizontal="center" vertical="distributed"/>
    </xf>
    <xf numFmtId="0" fontId="3" fillId="2" borderId="61" xfId="0" applyFont="1" applyFill="1" applyBorder="1" applyAlignment="1">
      <alignment horizontal="center" vertical="distributed"/>
    </xf>
    <xf numFmtId="0" fontId="3" fillId="2" borderId="62" xfId="0" applyFont="1" applyFill="1" applyBorder="1" applyAlignment="1">
      <alignment horizontal="center" vertical="center"/>
    </xf>
    <xf numFmtId="0" fontId="3" fillId="2" borderId="61" xfId="0" applyFont="1" applyFill="1" applyBorder="1" applyAlignment="1">
      <alignment horizontal="center" vertical="center"/>
    </xf>
    <xf numFmtId="0" fontId="22" fillId="2" borderId="0" xfId="0" applyFont="1" applyFill="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177" fontId="3" fillId="2" borderId="0" xfId="0" applyNumberFormat="1" applyFont="1" applyFill="1" applyBorder="1" applyAlignment="1">
      <alignment horizontal="right" vertical="center"/>
    </xf>
    <xf numFmtId="0" fontId="3" fillId="2" borderId="54"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63" xfId="0" applyFont="1" applyFill="1" applyBorder="1" applyAlignment="1">
      <alignment horizontal="center" vertical="center" wrapText="1"/>
    </xf>
    <xf numFmtId="0" fontId="4" fillId="2" borderId="0" xfId="0" applyFont="1" applyFill="1">
      <alignment vertical="center"/>
    </xf>
    <xf numFmtId="0" fontId="3" fillId="2" borderId="0" xfId="0" applyFont="1" applyFill="1" applyAlignment="1">
      <alignment horizontal="right" vertical="center"/>
    </xf>
    <xf numFmtId="0" fontId="3" fillId="2" borderId="0" xfId="0" applyFont="1" applyFill="1" applyBorder="1" applyAlignment="1">
      <alignment horizontal="distributed" vertical="center" justifyLastLine="1"/>
    </xf>
    <xf numFmtId="0" fontId="3" fillId="2" borderId="0" xfId="0" applyFont="1" applyFill="1" applyBorder="1" applyAlignment="1">
      <alignment horizontal="distributed" vertical="center" wrapText="1" justifyLastLine="1"/>
    </xf>
    <xf numFmtId="0" fontId="3" fillId="2" borderId="14" xfId="0" applyFont="1" applyFill="1" applyBorder="1" applyAlignment="1">
      <alignment horizontal="distributed" vertical="center" justifyLastLine="1"/>
    </xf>
    <xf numFmtId="0" fontId="13" fillId="2" borderId="14" xfId="0" applyFont="1" applyFill="1" applyBorder="1">
      <alignment vertical="center"/>
    </xf>
    <xf numFmtId="0" fontId="23" fillId="2" borderId="0" xfId="0" applyFont="1" applyFill="1" applyBorder="1">
      <alignment vertical="center"/>
    </xf>
    <xf numFmtId="0" fontId="3" fillId="2" borderId="21" xfId="0" applyFont="1" applyFill="1" applyBorder="1" applyAlignment="1">
      <alignment horizontal="distributed" vertical="center" justifyLastLine="1"/>
    </xf>
    <xf numFmtId="0" fontId="3" fillId="2" borderId="21" xfId="0" applyFont="1" applyFill="1" applyBorder="1" applyAlignment="1">
      <alignment horizontal="distributed" vertical="center" wrapText="1" justifyLastLine="1"/>
    </xf>
    <xf numFmtId="0" fontId="3" fillId="2" borderId="22" xfId="0" applyFont="1" applyFill="1" applyBorder="1" applyAlignment="1">
      <alignment horizontal="distributed" vertical="center" justifyLastLine="1"/>
    </xf>
    <xf numFmtId="0" fontId="3" fillId="2" borderId="48" xfId="0" applyFont="1" applyFill="1" applyBorder="1" applyAlignment="1">
      <alignment horizontal="right" vertical="center"/>
    </xf>
    <xf numFmtId="0" fontId="3" fillId="2" borderId="36" xfId="0" applyFont="1" applyFill="1" applyBorder="1" applyAlignment="1">
      <alignment horizontal="right" vertical="center"/>
    </xf>
    <xf numFmtId="0" fontId="8" fillId="2" borderId="36" xfId="0" applyFont="1" applyFill="1" applyBorder="1" applyAlignment="1">
      <alignment horizontal="right" vertical="center"/>
    </xf>
    <xf numFmtId="0" fontId="3" fillId="2" borderId="23" xfId="0" applyFont="1" applyFill="1" applyBorder="1" applyAlignment="1">
      <alignment horizontal="right" vertical="center"/>
    </xf>
    <xf numFmtId="0" fontId="24" fillId="2" borderId="0" xfId="0" applyFont="1" applyFill="1" applyBorder="1">
      <alignment vertical="center"/>
    </xf>
    <xf numFmtId="0" fontId="3" fillId="2" borderId="14" xfId="0" applyFont="1" applyFill="1" applyBorder="1" applyAlignment="1">
      <alignment horizontal="right" vertical="center"/>
    </xf>
    <xf numFmtId="3" fontId="25" fillId="2" borderId="0" xfId="1" applyNumberFormat="1" applyFont="1" applyFill="1" applyBorder="1" applyAlignment="1">
      <alignment vertical="center"/>
    </xf>
    <xf numFmtId="3" fontId="25" fillId="2" borderId="0" xfId="0" applyNumberFormat="1" applyFont="1" applyFill="1" applyBorder="1">
      <alignment vertical="center"/>
    </xf>
    <xf numFmtId="0" fontId="24" fillId="2" borderId="0" xfId="0" applyFont="1" applyFill="1" applyBorder="1" applyAlignment="1">
      <alignment horizontal="right"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0" fillId="2" borderId="14" xfId="0" applyFont="1" applyFill="1" applyBorder="1">
      <alignment vertical="center"/>
    </xf>
    <xf numFmtId="0" fontId="3" fillId="2" borderId="67" xfId="0" applyFont="1" applyFill="1" applyBorder="1" applyAlignment="1">
      <alignment horizontal="center" vertical="center"/>
    </xf>
    <xf numFmtId="0" fontId="25" fillId="2" borderId="0" xfId="0" applyFont="1" applyFill="1" applyBorder="1" applyAlignment="1">
      <alignment horizontal="right" vertical="center"/>
    </xf>
    <xf numFmtId="0" fontId="26" fillId="2" borderId="0" xfId="0" applyFont="1" applyFill="1">
      <alignment vertical="center"/>
    </xf>
    <xf numFmtId="0" fontId="8" fillId="2" borderId="45" xfId="0" applyFont="1" applyFill="1" applyBorder="1" applyAlignment="1">
      <alignment horizontal="distributed" vertical="center" indent="1"/>
    </xf>
    <xf numFmtId="0" fontId="8" fillId="2" borderId="0" xfId="0" applyFont="1" applyFill="1" applyBorder="1">
      <alignment vertical="center"/>
    </xf>
    <xf numFmtId="0" fontId="8" fillId="2" borderId="0" xfId="0" applyFont="1" applyFill="1" applyBorder="1" applyAlignment="1">
      <alignment horizontal="distributed" vertical="center" indent="1"/>
    </xf>
    <xf numFmtId="0" fontId="21" fillId="2" borderId="0" xfId="0" applyFont="1" applyFill="1" applyBorder="1" applyAlignment="1">
      <alignment horizontal="right" vertical="center"/>
    </xf>
    <xf numFmtId="3" fontId="8" fillId="2" borderId="48" xfId="0" applyNumberFormat="1" applyFont="1" applyFill="1" applyBorder="1" applyAlignment="1">
      <alignment horizontal="right" vertical="center"/>
    </xf>
    <xf numFmtId="3" fontId="8" fillId="2" borderId="45" xfId="0" applyNumberFormat="1" applyFont="1" applyFill="1" applyBorder="1" applyAlignment="1">
      <alignment horizontal="right" vertical="center"/>
    </xf>
    <xf numFmtId="3" fontId="3"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 fillId="2" borderId="14" xfId="0" applyFont="1" applyFill="1" applyBorder="1" applyAlignment="1">
      <alignment horizontal="right" vertical="center" indent="1"/>
    </xf>
    <xf numFmtId="0" fontId="3" fillId="2" borderId="26" xfId="0" applyFont="1" applyFill="1" applyBorder="1" applyAlignment="1">
      <alignment horizontal="center" vertical="center" wrapText="1"/>
    </xf>
    <xf numFmtId="0" fontId="16" fillId="2" borderId="0" xfId="0" applyFont="1" applyFill="1">
      <alignment vertical="center"/>
    </xf>
    <xf numFmtId="0" fontId="3" fillId="2" borderId="0" xfId="1" applyFont="1" applyFill="1" applyBorder="1" applyAlignment="1">
      <alignment vertical="center"/>
    </xf>
    <xf numFmtId="0" fontId="3" fillId="2" borderId="44" xfId="0" applyFont="1" applyFill="1" applyBorder="1" applyAlignment="1">
      <alignment horizontal="right" vertical="center"/>
    </xf>
    <xf numFmtId="0" fontId="3" fillId="2" borderId="44" xfId="0" applyFont="1" applyFill="1" applyBorder="1">
      <alignment vertical="center"/>
    </xf>
    <xf numFmtId="0" fontId="16" fillId="2" borderId="14" xfId="0" applyFont="1" applyFill="1" applyBorder="1">
      <alignment vertical="center"/>
    </xf>
    <xf numFmtId="0" fontId="8" fillId="2" borderId="45" xfId="0" applyFont="1" applyFill="1" applyBorder="1">
      <alignment vertical="center"/>
    </xf>
    <xf numFmtId="0" fontId="8" fillId="2" borderId="14" xfId="0" applyFont="1" applyFill="1" applyBorder="1">
      <alignment vertical="center"/>
    </xf>
    <xf numFmtId="0" fontId="3" fillId="2" borderId="68" xfId="0" applyFont="1" applyFill="1" applyBorder="1" applyAlignment="1">
      <alignment horizontal="left" vertical="center"/>
    </xf>
    <xf numFmtId="0" fontId="3" fillId="2" borderId="58" xfId="0" applyFont="1" applyFill="1" applyBorder="1" applyAlignment="1">
      <alignment horizontal="left" vertical="center"/>
    </xf>
    <xf numFmtId="0" fontId="3" fillId="2" borderId="21" xfId="0" applyFont="1" applyFill="1" applyBorder="1">
      <alignment vertical="center"/>
    </xf>
    <xf numFmtId="0" fontId="3" fillId="2" borderId="58" xfId="0" applyFont="1" applyFill="1" applyBorder="1">
      <alignment vertical="center"/>
    </xf>
    <xf numFmtId="0" fontId="16" fillId="2" borderId="21" xfId="0" applyFont="1" applyFill="1" applyBorder="1">
      <alignment vertical="center"/>
    </xf>
    <xf numFmtId="0" fontId="8" fillId="2" borderId="22" xfId="0" applyFont="1" applyFill="1" applyBorder="1">
      <alignment vertical="center"/>
    </xf>
    <xf numFmtId="0" fontId="14"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4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4" xfId="0" applyFont="1" applyFill="1" applyBorder="1" applyAlignment="1">
      <alignment horizontal="center" vertical="center"/>
    </xf>
    <xf numFmtId="178" fontId="3" fillId="2" borderId="48" xfId="0" applyNumberFormat="1" applyFont="1" applyFill="1" applyBorder="1" applyAlignment="1">
      <alignment horizontal="right" vertical="center"/>
    </xf>
    <xf numFmtId="178" fontId="3" fillId="2" borderId="36" xfId="0" applyNumberFormat="1" applyFont="1" applyFill="1" applyBorder="1" applyAlignment="1">
      <alignment horizontal="right" vertical="center"/>
    </xf>
    <xf numFmtId="178" fontId="8" fillId="2" borderId="36" xfId="0" applyNumberFormat="1" applyFont="1" applyFill="1" applyBorder="1" applyAlignment="1">
      <alignment horizontal="right" vertical="center"/>
    </xf>
    <xf numFmtId="178" fontId="8" fillId="2" borderId="23" xfId="0" applyNumberFormat="1" applyFont="1" applyFill="1" applyBorder="1" applyAlignment="1">
      <alignment horizontal="right" vertical="center"/>
    </xf>
    <xf numFmtId="3" fontId="27" fillId="2" borderId="8" xfId="0" applyNumberFormat="1" applyFont="1" applyFill="1" applyBorder="1">
      <alignment vertical="center"/>
    </xf>
    <xf numFmtId="178" fontId="3" fillId="2" borderId="45"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178" fontId="8" fillId="2" borderId="0" xfId="0" applyNumberFormat="1" applyFont="1" applyFill="1" applyBorder="1" applyAlignment="1">
      <alignment horizontal="right" vertical="center"/>
    </xf>
    <xf numFmtId="178" fontId="8" fillId="2" borderId="14" xfId="0" applyNumberFormat="1" applyFont="1" applyFill="1" applyBorder="1" applyAlignment="1">
      <alignment horizontal="right" vertical="center"/>
    </xf>
    <xf numFmtId="0" fontId="8" fillId="2" borderId="45" xfId="0" applyFont="1" applyFill="1" applyBorder="1" applyAlignment="1">
      <alignment horizontal="right" vertical="center"/>
    </xf>
    <xf numFmtId="0" fontId="8" fillId="2" borderId="14" xfId="0" applyFont="1" applyFill="1" applyBorder="1" applyAlignment="1">
      <alignment horizontal="right" vertical="center"/>
    </xf>
    <xf numFmtId="178" fontId="16" fillId="2" borderId="0" xfId="0" applyNumberFormat="1" applyFont="1" applyFill="1">
      <alignment vertical="center"/>
    </xf>
    <xf numFmtId="0" fontId="3" fillId="2" borderId="2" xfId="2" applyFont="1" applyFill="1" applyBorder="1" applyAlignment="1">
      <alignment horizontal="distributed" vertical="center" wrapText="1" indent="1"/>
    </xf>
    <xf numFmtId="0" fontId="3" fillId="2" borderId="34" xfId="2" applyFont="1" applyFill="1" applyBorder="1" applyAlignment="1">
      <alignment horizontal="distributed" vertical="center" indent="1"/>
    </xf>
    <xf numFmtId="0" fontId="3" fillId="2" borderId="31" xfId="2" applyFont="1" applyFill="1" applyBorder="1" applyAlignment="1">
      <alignment horizontal="distributed" vertical="center" indent="1"/>
    </xf>
    <xf numFmtId="0" fontId="3" fillId="2" borderId="69" xfId="2" applyFont="1" applyFill="1" applyBorder="1" applyAlignment="1">
      <alignment horizontal="distributed" vertical="center" indent="1"/>
    </xf>
    <xf numFmtId="0" fontId="3" fillId="2" borderId="70" xfId="2" applyFont="1" applyFill="1" applyBorder="1" applyAlignment="1">
      <alignment horizontal="center" vertical="center"/>
    </xf>
    <xf numFmtId="3" fontId="3" fillId="2" borderId="0" xfId="2" applyNumberFormat="1" applyFont="1" applyFill="1" applyAlignment="1">
      <alignment vertical="center"/>
    </xf>
    <xf numFmtId="0" fontId="3" fillId="2" borderId="0" xfId="2" applyFont="1" applyFill="1" applyAlignment="1">
      <alignment horizontal="right" vertical="center" indent="1"/>
    </xf>
    <xf numFmtId="0" fontId="8" fillId="2" borderId="11" xfId="2" applyFont="1" applyFill="1" applyBorder="1" applyAlignment="1">
      <alignment horizontal="center" vertical="center"/>
    </xf>
    <xf numFmtId="3" fontId="8" fillId="2" borderId="0" xfId="2" applyNumberFormat="1" applyFont="1" applyFill="1" applyAlignment="1">
      <alignment vertical="center"/>
    </xf>
    <xf numFmtId="3" fontId="8" fillId="2" borderId="14" xfId="2" applyNumberFormat="1" applyFont="1" applyFill="1" applyBorder="1" applyAlignment="1">
      <alignment vertical="center"/>
    </xf>
    <xf numFmtId="0" fontId="3" fillId="2" borderId="0" xfId="2" applyFont="1" applyFill="1" applyAlignment="1">
      <alignment horizontal="right"/>
    </xf>
    <xf numFmtId="0" fontId="14" fillId="2" borderId="0" xfId="2" applyFont="1" applyFill="1"/>
    <xf numFmtId="0" fontId="9" fillId="2" borderId="0" xfId="2" applyFont="1" applyFill="1" applyAlignment="1">
      <alignment vertical="center"/>
    </xf>
    <xf numFmtId="0" fontId="7" fillId="2" borderId="0" xfId="2" applyFont="1" applyFill="1"/>
    <xf numFmtId="0" fontId="25" fillId="2" borderId="0" xfId="2" applyFont="1" applyFill="1" applyAlignment="1">
      <alignment vertical="center"/>
    </xf>
    <xf numFmtId="0" fontId="3" fillId="2" borderId="29" xfId="2" applyFont="1" applyFill="1" applyBorder="1" applyAlignment="1">
      <alignment vertical="center"/>
    </xf>
    <xf numFmtId="0" fontId="7" fillId="2" borderId="14" xfId="2" applyFont="1" applyFill="1" applyBorder="1" applyAlignment="1">
      <alignment vertical="center"/>
    </xf>
    <xf numFmtId="0" fontId="25" fillId="2" borderId="0" xfId="2" applyFont="1" applyFill="1" applyAlignment="1">
      <alignment horizontal="right" vertical="center"/>
    </xf>
    <xf numFmtId="0" fontId="3" fillId="2" borderId="29" xfId="2" applyFont="1" applyFill="1" applyBorder="1" applyAlignment="1">
      <alignment horizontal="right" vertical="center"/>
    </xf>
    <xf numFmtId="0" fontId="7" fillId="2" borderId="14" xfId="2" applyFont="1" applyFill="1" applyBorder="1" applyAlignment="1">
      <alignment horizontal="right" vertical="center"/>
    </xf>
    <xf numFmtId="0" fontId="3" fillId="2" borderId="31" xfId="2" applyFont="1" applyFill="1" applyBorder="1" applyAlignment="1">
      <alignment horizontal="left" vertical="center"/>
    </xf>
    <xf numFmtId="0" fontId="7" fillId="2" borderId="0" xfId="2" applyFont="1" applyFill="1" applyBorder="1" applyAlignment="1">
      <alignment horizontal="left" vertical="center"/>
    </xf>
    <xf numFmtId="0" fontId="7" fillId="2" borderId="14" xfId="2" applyFont="1" applyFill="1" applyBorder="1" applyAlignment="1">
      <alignment horizontal="left" vertical="center"/>
    </xf>
    <xf numFmtId="0" fontId="14" fillId="2" borderId="0" xfId="2" applyFont="1" applyFill="1" applyAlignment="1">
      <alignment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3" fontId="8" fillId="2" borderId="37" xfId="2" applyNumberFormat="1" applyFont="1" applyFill="1" applyBorder="1" applyAlignment="1">
      <alignment horizontal="right" vertical="center"/>
    </xf>
    <xf numFmtId="3" fontId="3" fillId="2" borderId="3" xfId="2" applyNumberFormat="1" applyFont="1" applyFill="1" applyBorder="1" applyAlignment="1">
      <alignment horizontal="right" vertical="center"/>
    </xf>
    <xf numFmtId="0" fontId="3" fillId="2" borderId="33" xfId="2" applyFont="1" applyFill="1" applyBorder="1" applyAlignment="1">
      <alignment horizontal="distributed" vertical="center" indent="1"/>
    </xf>
    <xf numFmtId="0" fontId="3" fillId="2" borderId="3" xfId="2" applyFont="1" applyFill="1" applyBorder="1" applyAlignment="1">
      <alignment horizontal="distributed" vertical="center" indent="1"/>
    </xf>
    <xf numFmtId="0" fontId="3" fillId="2" borderId="71" xfId="2" applyFont="1" applyFill="1" applyBorder="1" applyAlignment="1">
      <alignment horizontal="center" vertical="center"/>
    </xf>
    <xf numFmtId="0" fontId="3" fillId="2" borderId="72" xfId="2" applyFont="1" applyFill="1" applyBorder="1" applyAlignment="1">
      <alignment horizontal="center" vertical="center"/>
    </xf>
    <xf numFmtId="0" fontId="3" fillId="2" borderId="34" xfId="2" applyFont="1" applyFill="1" applyBorder="1" applyAlignment="1">
      <alignment horizontal="left" vertical="center"/>
    </xf>
    <xf numFmtId="0" fontId="3" fillId="2" borderId="7" xfId="2" applyFont="1" applyFill="1" applyBorder="1" applyAlignment="1">
      <alignment horizontal="left" vertical="center"/>
    </xf>
    <xf numFmtId="0" fontId="3" fillId="2" borderId="73" xfId="2" applyFont="1" applyFill="1" applyBorder="1" applyAlignment="1">
      <alignment vertical="center"/>
    </xf>
    <xf numFmtId="0" fontId="3" fillId="2" borderId="74" xfId="2" applyFont="1" applyFill="1" applyBorder="1" applyAlignment="1">
      <alignment horizontal="center" vertical="center"/>
    </xf>
    <xf numFmtId="0" fontId="8" fillId="2" borderId="74" xfId="2" applyFont="1" applyFill="1" applyBorder="1" applyAlignment="1">
      <alignment horizontal="center" vertical="center"/>
    </xf>
    <xf numFmtId="0" fontId="8" fillId="2" borderId="75" xfId="2" applyFont="1" applyFill="1" applyBorder="1" applyAlignment="1">
      <alignment horizontal="center" vertical="center"/>
    </xf>
    <xf numFmtId="0" fontId="3" fillId="2" borderId="31" xfId="2" applyFont="1" applyFill="1" applyBorder="1" applyAlignment="1">
      <alignment horizontal="distributed" vertical="center" wrapText="1" indent="1"/>
    </xf>
    <xf numFmtId="0" fontId="3" fillId="2" borderId="76" xfId="2" applyFont="1" applyFill="1" applyBorder="1" applyAlignment="1">
      <alignment horizontal="distributed" vertical="center" wrapText="1" indent="1"/>
    </xf>
    <xf numFmtId="0" fontId="3" fillId="2" borderId="33" xfId="2" applyFont="1" applyFill="1" applyBorder="1" applyAlignment="1">
      <alignment horizontal="distributed" vertical="center" wrapText="1" indent="1"/>
    </xf>
    <xf numFmtId="0" fontId="3" fillId="2" borderId="65" xfId="2" applyFont="1" applyFill="1" applyBorder="1" applyAlignment="1">
      <alignment horizontal="distributed" vertical="center" wrapText="1" indent="1"/>
    </xf>
    <xf numFmtId="0" fontId="3" fillId="2" borderId="7" xfId="2" applyFont="1" applyFill="1" applyBorder="1" applyAlignment="1">
      <alignment horizontal="distributed" vertical="center" wrapText="1" indent="1"/>
    </xf>
    <xf numFmtId="0" fontId="3" fillId="2" borderId="66" xfId="2" applyFont="1" applyFill="1" applyBorder="1" applyAlignment="1">
      <alignment horizontal="distributed" vertical="center" wrapText="1" indent="1"/>
    </xf>
    <xf numFmtId="0" fontId="3" fillId="2" borderId="0" xfId="2" applyFont="1" applyFill="1" applyBorder="1" applyAlignment="1">
      <alignment horizontal="distributed" vertical="center" wrapText="1" indent="1"/>
    </xf>
    <xf numFmtId="0" fontId="3" fillId="2" borderId="77" xfId="2" applyFont="1" applyFill="1" applyBorder="1" applyAlignment="1">
      <alignment horizontal="distributed" vertical="center" wrapText="1" indent="1"/>
    </xf>
    <xf numFmtId="0" fontId="3" fillId="2" borderId="69" xfId="2" applyFont="1" applyFill="1" applyBorder="1" applyAlignment="1">
      <alignment horizontal="distributed" vertical="center" wrapText="1" indent="1"/>
    </xf>
    <xf numFmtId="0" fontId="3" fillId="2" borderId="78" xfId="2" applyFont="1" applyFill="1" applyBorder="1" applyAlignment="1">
      <alignment horizontal="center" vertical="center"/>
    </xf>
    <xf numFmtId="3" fontId="3" fillId="2" borderId="79" xfId="2" applyNumberFormat="1" applyFont="1" applyFill="1" applyBorder="1" applyAlignment="1">
      <alignment horizontal="right" vertical="center"/>
    </xf>
    <xf numFmtId="3" fontId="8" fillId="2" borderId="14" xfId="2" applyNumberFormat="1" applyFont="1" applyFill="1" applyBorder="1" applyAlignment="1">
      <alignment horizontal="right" vertical="center"/>
    </xf>
    <xf numFmtId="0" fontId="28" fillId="2" borderId="0" xfId="0" applyFont="1" applyFill="1">
      <alignment vertical="center"/>
    </xf>
    <xf numFmtId="0" fontId="3" fillId="2" borderId="0" xfId="1" applyFont="1" applyFill="1" applyBorder="1" applyAlignment="1">
      <alignment horizontal="centerContinuous" vertical="center"/>
    </xf>
    <xf numFmtId="0" fontId="7" fillId="2" borderId="14" xfId="0" applyFont="1" applyFill="1" applyBorder="1">
      <alignment vertical="center"/>
    </xf>
    <xf numFmtId="3" fontId="8" fillId="2" borderId="23" xfId="0" applyNumberFormat="1" applyFont="1" applyFill="1" applyBorder="1" applyAlignment="1">
      <alignment horizontal="right" vertical="center"/>
    </xf>
    <xf numFmtId="0" fontId="3" fillId="2" borderId="80"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0" fillId="2" borderId="50" xfId="0" applyFont="1" applyFill="1" applyBorder="1">
      <alignment vertical="center"/>
    </xf>
    <xf numFmtId="0" fontId="3" fillId="2" borderId="46" xfId="0" applyFont="1" applyFill="1" applyBorder="1" applyAlignment="1">
      <alignment horizontal="center" vertical="center" wrapText="1"/>
    </xf>
    <xf numFmtId="0" fontId="0" fillId="2" borderId="0" xfId="0" applyFont="1" applyFill="1" applyBorder="1" applyAlignment="1">
      <alignment horizontal="centerContinuous" vertical="center"/>
    </xf>
    <xf numFmtId="0" fontId="3" fillId="2" borderId="53" xfId="0" applyFont="1" applyFill="1" applyBorder="1" applyAlignment="1">
      <alignment horizontal="distributed" vertical="center" indent="2"/>
    </xf>
    <xf numFmtId="0" fontId="3" fillId="2" borderId="50" xfId="0" applyFont="1" applyFill="1" applyBorder="1" applyAlignment="1">
      <alignment horizontal="distributed" vertical="center" indent="2"/>
    </xf>
    <xf numFmtId="0" fontId="3" fillId="2" borderId="50" xfId="0" applyFont="1" applyFill="1" applyBorder="1">
      <alignment vertical="center"/>
    </xf>
    <xf numFmtId="0" fontId="0" fillId="2" borderId="0" xfId="0" applyFont="1" applyFill="1" applyAlignment="1">
      <alignment horizontal="centerContinuous" vertical="center"/>
    </xf>
    <xf numFmtId="3" fontId="28" fillId="2" borderId="0" xfId="0" applyNumberFormat="1" applyFont="1" applyFill="1">
      <alignment vertical="center"/>
    </xf>
    <xf numFmtId="3" fontId="0" fillId="2" borderId="0" xfId="0" applyNumberFormat="1" applyFont="1" applyFill="1">
      <alignment vertical="center"/>
    </xf>
    <xf numFmtId="0" fontId="3" fillId="2" borderId="59" xfId="0" applyFont="1" applyFill="1" applyBorder="1" applyAlignment="1">
      <alignment horizontal="center" vertical="center"/>
    </xf>
    <xf numFmtId="0" fontId="29" fillId="2" borderId="0" xfId="0" applyFont="1" applyFill="1">
      <alignment vertical="center"/>
    </xf>
    <xf numFmtId="0" fontId="4" fillId="2" borderId="0" xfId="1" applyFont="1" applyFill="1" applyBorder="1" applyAlignment="1">
      <alignment horizontal="right" vertical="center" indent="5"/>
    </xf>
    <xf numFmtId="0" fontId="3" fillId="2" borderId="0" xfId="0" applyFont="1" applyFill="1" applyBorder="1" applyAlignment="1">
      <alignment horizontal="right" vertical="center" indent="1"/>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55" xfId="0" applyFont="1" applyFill="1" applyBorder="1" applyAlignment="1">
      <alignment horizontal="center" vertical="center" wrapText="1"/>
    </xf>
    <xf numFmtId="0" fontId="4" fillId="2" borderId="0" xfId="1" applyFont="1" applyFill="1" applyBorder="1" applyAlignment="1">
      <alignment horizontal="left" vertical="center" indent="5"/>
    </xf>
    <xf numFmtId="0" fontId="3" fillId="2" borderId="86" xfId="0" applyFont="1" applyFill="1" applyBorder="1" applyAlignment="1">
      <alignment horizontal="center" vertical="center"/>
    </xf>
    <xf numFmtId="0" fontId="4" fillId="2" borderId="0" xfId="0" applyFont="1" applyFill="1" applyAlignment="1">
      <alignment horizontal="center" vertical="center"/>
    </xf>
    <xf numFmtId="0" fontId="7" fillId="2" borderId="0" xfId="0" applyFont="1" applyFill="1" applyBorder="1">
      <alignment vertical="center"/>
    </xf>
    <xf numFmtId="0" fontId="3" fillId="2" borderId="23" xfId="0" applyFont="1" applyFill="1" applyBorder="1">
      <alignment vertical="center"/>
    </xf>
    <xf numFmtId="0" fontId="3" fillId="2" borderId="87" xfId="0" applyFont="1" applyFill="1" applyBorder="1" applyAlignment="1">
      <alignment horizontal="center" vertical="center"/>
    </xf>
    <xf numFmtId="4" fontId="3" fillId="2" borderId="45" xfId="0" applyNumberFormat="1" applyFont="1" applyFill="1" applyBorder="1" applyAlignment="1">
      <alignment horizontal="right" vertical="center"/>
    </xf>
    <xf numFmtId="4" fontId="8" fillId="2" borderId="0" xfId="0" applyNumberFormat="1" applyFont="1" applyFill="1" applyAlignment="1">
      <alignment horizontal="right" vertical="center"/>
    </xf>
    <xf numFmtId="0" fontId="3" fillId="2" borderId="88" xfId="0" applyFont="1" applyFill="1" applyBorder="1" applyAlignment="1">
      <alignment horizontal="center" vertical="center"/>
    </xf>
    <xf numFmtId="0" fontId="8" fillId="2" borderId="0" xfId="0" applyFont="1" applyFill="1" applyAlignment="1">
      <alignment horizontal="right" vertical="center"/>
    </xf>
    <xf numFmtId="3" fontId="16" fillId="2" borderId="14" xfId="0" applyNumberFormat="1" applyFont="1" applyFill="1" applyBorder="1">
      <alignment vertical="center"/>
    </xf>
    <xf numFmtId="3" fontId="16" fillId="2" borderId="0" xfId="0" applyNumberFormat="1" applyFont="1" applyFill="1" applyBorder="1" applyAlignment="1">
      <alignment horizontal="right" vertical="center"/>
    </xf>
    <xf numFmtId="3" fontId="16" fillId="2" borderId="14" xfId="0" applyNumberFormat="1" applyFont="1" applyFill="1" applyBorder="1" applyAlignment="1">
      <alignment horizontal="right" vertical="center"/>
    </xf>
    <xf numFmtId="0" fontId="14" fillId="2" borderId="0" xfId="0" applyFont="1" applyFill="1" applyBorder="1" applyAlignment="1">
      <alignment horizontal="left" vertical="center"/>
    </xf>
    <xf numFmtId="0" fontId="14" fillId="2" borderId="14" xfId="0" applyFont="1" applyFill="1" applyBorder="1" applyAlignment="1">
      <alignment horizontal="left" vertical="center"/>
    </xf>
    <xf numFmtId="0" fontId="3" fillId="2" borderId="45" xfId="0" applyFont="1" applyFill="1" applyBorder="1" applyAlignment="1">
      <alignment horizontal="left" vertical="center"/>
    </xf>
    <xf numFmtId="0" fontId="3" fillId="2" borderId="0" xfId="0" applyFont="1" applyFill="1" applyAlignment="1">
      <alignment horizontal="left" vertical="center"/>
    </xf>
    <xf numFmtId="0" fontId="8" fillId="2" borderId="0" xfId="0" applyFont="1" applyFill="1" applyBorder="1" applyAlignment="1">
      <alignment horizontal="left" vertical="center"/>
    </xf>
    <xf numFmtId="0" fontId="8" fillId="2" borderId="14" xfId="0" applyFont="1" applyFill="1" applyBorder="1" applyAlignment="1">
      <alignment horizontal="left" vertical="center"/>
    </xf>
    <xf numFmtId="0" fontId="30" fillId="2" borderId="0" xfId="0" applyFont="1" applyFill="1" applyBorder="1">
      <alignment vertical="center"/>
    </xf>
    <xf numFmtId="0" fontId="3" fillId="2" borderId="47" xfId="0" applyFont="1" applyFill="1" applyBorder="1">
      <alignment vertical="center"/>
    </xf>
    <xf numFmtId="3" fontId="30" fillId="2" borderId="45" xfId="0" applyNumberFormat="1" applyFont="1" applyFill="1" applyBorder="1" applyAlignment="1">
      <alignment horizontal="right" vertical="center"/>
    </xf>
    <xf numFmtId="3" fontId="30" fillId="2" borderId="0" xfId="0" applyNumberFormat="1" applyFont="1" applyFill="1" applyBorder="1" applyAlignment="1">
      <alignment horizontal="right" vertical="center"/>
    </xf>
    <xf numFmtId="3" fontId="30" fillId="2" borderId="14" xfId="0" applyNumberFormat="1" applyFont="1" applyFill="1" applyBorder="1">
      <alignment vertical="center"/>
    </xf>
    <xf numFmtId="0" fontId="25" fillId="2" borderId="0" xfId="0" applyFont="1" applyFill="1" applyBorder="1" applyAlignment="1">
      <alignment horizontal="center" vertical="center"/>
    </xf>
    <xf numFmtId="0" fontId="25" fillId="2" borderId="14"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center" vertical="center"/>
    </xf>
    <xf numFmtId="38" fontId="8" fillId="2" borderId="0" xfId="3" applyFont="1" applyFill="1" applyAlignment="1">
      <alignment horizontal="right" vertical="center"/>
    </xf>
    <xf numFmtId="3" fontId="8" fillId="2" borderId="23" xfId="0" applyNumberFormat="1" applyFont="1" applyFill="1" applyBorder="1">
      <alignment vertical="center"/>
    </xf>
    <xf numFmtId="0" fontId="3" fillId="2" borderId="90" xfId="0" applyFont="1" applyFill="1" applyBorder="1" applyAlignment="1">
      <alignment horizontal="center" vertical="center"/>
    </xf>
    <xf numFmtId="3" fontId="8" fillId="2" borderId="14" xfId="0" applyNumberFormat="1" applyFont="1" applyFill="1" applyBorder="1">
      <alignment vertical="center"/>
    </xf>
    <xf numFmtId="3" fontId="3" fillId="2" borderId="23" xfId="0" applyNumberFormat="1" applyFont="1" applyFill="1" applyBorder="1">
      <alignment vertical="center"/>
    </xf>
  </cellXfs>
  <cellStyles count="4">
    <cellStyle name="標準" xfId="0" builtinId="0"/>
    <cellStyle name="標準_Sheet1" xfId="1"/>
    <cellStyle name="標準_to-keinenpo-2(70～)" xfId="2"/>
    <cellStyle name="桁区切り" xfId="3"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theme" Target="theme/theme1.xml" Id="rId23" /><Relationship Type="http://schemas.openxmlformats.org/officeDocument/2006/relationships/sharedStrings" Target="sharedStrings.xml" Id="rId24" /><Relationship Type="http://schemas.openxmlformats.org/officeDocument/2006/relationships/styles" Target="styles.xml" Id="rId2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11</xdr:row>
      <xdr:rowOff>66675</xdr:rowOff>
    </xdr:from>
    <xdr:to xmlns:xdr="http://schemas.openxmlformats.org/drawingml/2006/spreadsheetDrawing">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0</xdr:colOff>
      <xdr:row>13</xdr:row>
      <xdr:rowOff>56515</xdr:rowOff>
    </xdr:from>
    <xdr:to xmlns:xdr="http://schemas.openxmlformats.org/drawingml/2006/spreadsheetDrawing">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6</xdr:row>
      <xdr:rowOff>56515</xdr:rowOff>
    </xdr:from>
    <xdr:to xmlns:xdr="http://schemas.openxmlformats.org/drawingml/2006/spreadsheetDrawing">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95250</xdr:colOff>
      <xdr:row>8</xdr:row>
      <xdr:rowOff>46990</xdr:rowOff>
    </xdr:from>
    <xdr:to xmlns:xdr="http://schemas.openxmlformats.org/drawingml/2006/spreadsheetDrawing">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85725</xdr:colOff>
      <xdr:row>10</xdr:row>
      <xdr:rowOff>56515</xdr:rowOff>
    </xdr:from>
    <xdr:to xmlns:xdr="http://schemas.openxmlformats.org/drawingml/2006/spreadsheetDrawing">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76200</xdr:colOff>
      <xdr:row>12</xdr:row>
      <xdr:rowOff>46990</xdr:rowOff>
    </xdr:from>
    <xdr:to xmlns:xdr="http://schemas.openxmlformats.org/drawingml/2006/spreadsheetDrawing">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85725</xdr:colOff>
      <xdr:row>14</xdr:row>
      <xdr:rowOff>46990</xdr:rowOff>
    </xdr:from>
    <xdr:to xmlns:xdr="http://schemas.openxmlformats.org/drawingml/2006/spreadsheetDrawing">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133350</xdr:colOff>
      <xdr:row>6</xdr:row>
      <xdr:rowOff>75565</xdr:rowOff>
    </xdr:from>
    <xdr:to xmlns:xdr="http://schemas.openxmlformats.org/drawingml/2006/spreadsheetDrawing">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8</xdr:row>
      <xdr:rowOff>95250</xdr:rowOff>
    </xdr:from>
    <xdr:to xmlns:xdr="http://schemas.openxmlformats.org/drawingml/2006/spreadsheetDrawing">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123825</xdr:colOff>
      <xdr:row>10</xdr:row>
      <xdr:rowOff>66675</xdr:rowOff>
    </xdr:from>
    <xdr:to xmlns:xdr="http://schemas.openxmlformats.org/drawingml/2006/spreadsheetDrawing">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114300</xdr:colOff>
      <xdr:row>12</xdr:row>
      <xdr:rowOff>56515</xdr:rowOff>
    </xdr:from>
    <xdr:to xmlns:xdr="http://schemas.openxmlformats.org/drawingml/2006/spreadsheetDrawing">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104775</xdr:colOff>
      <xdr:row>14</xdr:row>
      <xdr:rowOff>47625</xdr:rowOff>
    </xdr:from>
    <xdr:to xmlns:xdr="http://schemas.openxmlformats.org/drawingml/2006/spreadsheetDrawing">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drawing" Target="../drawings/drawing2.xml" Id="rId2"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 Type="http://schemas.openxmlformats.org/officeDocument/2006/relationships/drawing" Target="../drawings/drawing3.xml"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K46"/>
  <sheetViews>
    <sheetView tabSelected="1" workbookViewId="0"/>
  </sheetViews>
  <sheetFormatPr defaultRowHeight="11.25"/>
  <cols>
    <col min="1" max="1" width="14.875" style="1" customWidth="1"/>
    <col min="2" max="2" width="11.375" style="1" customWidth="1"/>
    <col min="3" max="9" width="8.625" style="1" customWidth="1"/>
    <col min="10" max="256" width="9" style="1" bestFit="1" customWidth="1"/>
    <col min="257" max="257" width="14.875" style="1" customWidth="1"/>
    <col min="258" max="258" width="11.375" style="1" customWidth="1"/>
    <col min="259" max="265" width="8.625" style="1" customWidth="1"/>
    <col min="266" max="512" width="9" style="1" customWidth="1"/>
    <col min="513" max="513" width="14.875" style="1" customWidth="1"/>
    <col min="514" max="514" width="11.375" style="1" customWidth="1"/>
    <col min="515" max="521" width="8.625" style="1" customWidth="1"/>
    <col min="522" max="768" width="9" style="1" customWidth="1"/>
    <col min="769" max="769" width="14.875" style="1" customWidth="1"/>
    <col min="770" max="770" width="11.375" style="1" customWidth="1"/>
    <col min="771" max="777" width="8.625" style="1" customWidth="1"/>
    <col min="778" max="1024" width="9" style="1" customWidth="1"/>
    <col min="1025" max="1025" width="14.875" style="1" customWidth="1"/>
    <col min="1026" max="1026" width="11.375" style="1" customWidth="1"/>
    <col min="1027" max="1033" width="8.625" style="1" customWidth="1"/>
    <col min="1034" max="1280" width="9" style="1" customWidth="1"/>
    <col min="1281" max="1281" width="14.875" style="1" customWidth="1"/>
    <col min="1282" max="1282" width="11.375" style="1" customWidth="1"/>
    <col min="1283" max="1289" width="8.625" style="1" customWidth="1"/>
    <col min="1290" max="1536" width="9" style="1" customWidth="1"/>
    <col min="1537" max="1537" width="14.875" style="1" customWidth="1"/>
    <col min="1538" max="1538" width="11.375" style="1" customWidth="1"/>
    <col min="1539" max="1545" width="8.625" style="1" customWidth="1"/>
    <col min="1546" max="1792" width="9" style="1" customWidth="1"/>
    <col min="1793" max="1793" width="14.875" style="1" customWidth="1"/>
    <col min="1794" max="1794" width="11.375" style="1" customWidth="1"/>
    <col min="1795" max="1801" width="8.625" style="1" customWidth="1"/>
    <col min="1802" max="2048" width="9" style="1" customWidth="1"/>
    <col min="2049" max="2049" width="14.875" style="1" customWidth="1"/>
    <col min="2050" max="2050" width="11.375" style="1" customWidth="1"/>
    <col min="2051" max="2057" width="8.625" style="1" customWidth="1"/>
    <col min="2058" max="2304" width="9" style="1" customWidth="1"/>
    <col min="2305" max="2305" width="14.875" style="1" customWidth="1"/>
    <col min="2306" max="2306" width="11.375" style="1" customWidth="1"/>
    <col min="2307" max="2313" width="8.625" style="1" customWidth="1"/>
    <col min="2314" max="2560" width="9" style="1" customWidth="1"/>
    <col min="2561" max="2561" width="14.875" style="1" customWidth="1"/>
    <col min="2562" max="2562" width="11.375" style="1" customWidth="1"/>
    <col min="2563" max="2569" width="8.625" style="1" customWidth="1"/>
    <col min="2570" max="2816" width="9" style="1" customWidth="1"/>
    <col min="2817" max="2817" width="14.875" style="1" customWidth="1"/>
    <col min="2818" max="2818" width="11.375" style="1" customWidth="1"/>
    <col min="2819" max="2825" width="8.625" style="1" customWidth="1"/>
    <col min="2826" max="3072" width="9" style="1" customWidth="1"/>
    <col min="3073" max="3073" width="14.875" style="1" customWidth="1"/>
    <col min="3074" max="3074" width="11.375" style="1" customWidth="1"/>
    <col min="3075" max="3081" width="8.625" style="1" customWidth="1"/>
    <col min="3082" max="3328" width="9" style="1" customWidth="1"/>
    <col min="3329" max="3329" width="14.875" style="1" customWidth="1"/>
    <col min="3330" max="3330" width="11.375" style="1" customWidth="1"/>
    <col min="3331" max="3337" width="8.625" style="1" customWidth="1"/>
    <col min="3338" max="3584" width="9" style="1" customWidth="1"/>
    <col min="3585" max="3585" width="14.875" style="1" customWidth="1"/>
    <col min="3586" max="3586" width="11.375" style="1" customWidth="1"/>
    <col min="3587" max="3593" width="8.625" style="1" customWidth="1"/>
    <col min="3594" max="3840" width="9" style="1" customWidth="1"/>
    <col min="3841" max="3841" width="14.875" style="1" customWidth="1"/>
    <col min="3842" max="3842" width="11.375" style="1" customWidth="1"/>
    <col min="3843" max="3849" width="8.625" style="1" customWidth="1"/>
    <col min="3850" max="4096" width="9" style="1" customWidth="1"/>
    <col min="4097" max="4097" width="14.875" style="1" customWidth="1"/>
    <col min="4098" max="4098" width="11.375" style="1" customWidth="1"/>
    <col min="4099" max="4105" width="8.625" style="1" customWidth="1"/>
    <col min="4106" max="4352" width="9" style="1" customWidth="1"/>
    <col min="4353" max="4353" width="14.875" style="1" customWidth="1"/>
    <col min="4354" max="4354" width="11.375" style="1" customWidth="1"/>
    <col min="4355" max="4361" width="8.625" style="1" customWidth="1"/>
    <col min="4362" max="4608" width="9" style="1" customWidth="1"/>
    <col min="4609" max="4609" width="14.875" style="1" customWidth="1"/>
    <col min="4610" max="4610" width="11.375" style="1" customWidth="1"/>
    <col min="4611" max="4617" width="8.625" style="1" customWidth="1"/>
    <col min="4618" max="4864" width="9" style="1" customWidth="1"/>
    <col min="4865" max="4865" width="14.875" style="1" customWidth="1"/>
    <col min="4866" max="4866" width="11.375" style="1" customWidth="1"/>
    <col min="4867" max="4873" width="8.625" style="1" customWidth="1"/>
    <col min="4874" max="5120" width="9" style="1" customWidth="1"/>
    <col min="5121" max="5121" width="14.875" style="1" customWidth="1"/>
    <col min="5122" max="5122" width="11.375" style="1" customWidth="1"/>
    <col min="5123" max="5129" width="8.625" style="1" customWidth="1"/>
    <col min="5130" max="5376" width="9" style="1" customWidth="1"/>
    <col min="5377" max="5377" width="14.875" style="1" customWidth="1"/>
    <col min="5378" max="5378" width="11.375" style="1" customWidth="1"/>
    <col min="5379" max="5385" width="8.625" style="1" customWidth="1"/>
    <col min="5386" max="5632" width="9" style="1" customWidth="1"/>
    <col min="5633" max="5633" width="14.875" style="1" customWidth="1"/>
    <col min="5634" max="5634" width="11.375" style="1" customWidth="1"/>
    <col min="5635" max="5641" width="8.625" style="1" customWidth="1"/>
    <col min="5642" max="5888" width="9" style="1" customWidth="1"/>
    <col min="5889" max="5889" width="14.875" style="1" customWidth="1"/>
    <col min="5890" max="5890" width="11.375" style="1" customWidth="1"/>
    <col min="5891" max="5897" width="8.625" style="1" customWidth="1"/>
    <col min="5898" max="6144" width="9" style="1" customWidth="1"/>
    <col min="6145" max="6145" width="14.875" style="1" customWidth="1"/>
    <col min="6146" max="6146" width="11.375" style="1" customWidth="1"/>
    <col min="6147" max="6153" width="8.625" style="1" customWidth="1"/>
    <col min="6154" max="6400" width="9" style="1" customWidth="1"/>
    <col min="6401" max="6401" width="14.875" style="1" customWidth="1"/>
    <col min="6402" max="6402" width="11.375" style="1" customWidth="1"/>
    <col min="6403" max="6409" width="8.625" style="1" customWidth="1"/>
    <col min="6410" max="6656" width="9" style="1" customWidth="1"/>
    <col min="6657" max="6657" width="14.875" style="1" customWidth="1"/>
    <col min="6658" max="6658" width="11.375" style="1" customWidth="1"/>
    <col min="6659" max="6665" width="8.625" style="1" customWidth="1"/>
    <col min="6666" max="6912" width="9" style="1" customWidth="1"/>
    <col min="6913" max="6913" width="14.875" style="1" customWidth="1"/>
    <col min="6914" max="6914" width="11.375" style="1" customWidth="1"/>
    <col min="6915" max="6921" width="8.625" style="1" customWidth="1"/>
    <col min="6922" max="7168" width="9" style="1" customWidth="1"/>
    <col min="7169" max="7169" width="14.875" style="1" customWidth="1"/>
    <col min="7170" max="7170" width="11.375" style="1" customWidth="1"/>
    <col min="7171" max="7177" width="8.625" style="1" customWidth="1"/>
    <col min="7178" max="7424" width="9" style="1" customWidth="1"/>
    <col min="7425" max="7425" width="14.875" style="1" customWidth="1"/>
    <col min="7426" max="7426" width="11.375" style="1" customWidth="1"/>
    <col min="7427" max="7433" width="8.625" style="1" customWidth="1"/>
    <col min="7434" max="7680" width="9" style="1" customWidth="1"/>
    <col min="7681" max="7681" width="14.875" style="1" customWidth="1"/>
    <col min="7682" max="7682" width="11.375" style="1" customWidth="1"/>
    <col min="7683" max="7689" width="8.625" style="1" customWidth="1"/>
    <col min="7690" max="7936" width="9" style="1" customWidth="1"/>
    <col min="7937" max="7937" width="14.875" style="1" customWidth="1"/>
    <col min="7938" max="7938" width="11.375" style="1" customWidth="1"/>
    <col min="7939" max="7945" width="8.625" style="1" customWidth="1"/>
    <col min="7946" max="8192" width="9" style="1" customWidth="1"/>
    <col min="8193" max="8193" width="14.875" style="1" customWidth="1"/>
    <col min="8194" max="8194" width="11.375" style="1" customWidth="1"/>
    <col min="8195" max="8201" width="8.625" style="1" customWidth="1"/>
    <col min="8202" max="8448" width="9" style="1" customWidth="1"/>
    <col min="8449" max="8449" width="14.875" style="1" customWidth="1"/>
    <col min="8450" max="8450" width="11.375" style="1" customWidth="1"/>
    <col min="8451" max="8457" width="8.625" style="1" customWidth="1"/>
    <col min="8458" max="8704" width="9" style="1" customWidth="1"/>
    <col min="8705" max="8705" width="14.875" style="1" customWidth="1"/>
    <col min="8706" max="8706" width="11.375" style="1" customWidth="1"/>
    <col min="8707" max="8713" width="8.625" style="1" customWidth="1"/>
    <col min="8714" max="8960" width="9" style="1" customWidth="1"/>
    <col min="8961" max="8961" width="14.875" style="1" customWidth="1"/>
    <col min="8962" max="8962" width="11.375" style="1" customWidth="1"/>
    <col min="8963" max="8969" width="8.625" style="1" customWidth="1"/>
    <col min="8970" max="9216" width="9" style="1" customWidth="1"/>
    <col min="9217" max="9217" width="14.875" style="1" customWidth="1"/>
    <col min="9218" max="9218" width="11.375" style="1" customWidth="1"/>
    <col min="9219" max="9225" width="8.625" style="1" customWidth="1"/>
    <col min="9226" max="9472" width="9" style="1" customWidth="1"/>
    <col min="9473" max="9473" width="14.875" style="1" customWidth="1"/>
    <col min="9474" max="9474" width="11.375" style="1" customWidth="1"/>
    <col min="9475" max="9481" width="8.625" style="1" customWidth="1"/>
    <col min="9482" max="9728" width="9" style="1" customWidth="1"/>
    <col min="9729" max="9729" width="14.875" style="1" customWidth="1"/>
    <col min="9730" max="9730" width="11.375" style="1" customWidth="1"/>
    <col min="9731" max="9737" width="8.625" style="1" customWidth="1"/>
    <col min="9738" max="9984" width="9" style="1" customWidth="1"/>
    <col min="9985" max="9985" width="14.875" style="1" customWidth="1"/>
    <col min="9986" max="9986" width="11.375" style="1" customWidth="1"/>
    <col min="9987" max="9993" width="8.625" style="1" customWidth="1"/>
    <col min="9994" max="10240" width="9" style="1" customWidth="1"/>
    <col min="10241" max="10241" width="14.875" style="1" customWidth="1"/>
    <col min="10242" max="10242" width="11.375" style="1" customWidth="1"/>
    <col min="10243" max="10249" width="8.625" style="1" customWidth="1"/>
    <col min="10250" max="10496" width="9" style="1" customWidth="1"/>
    <col min="10497" max="10497" width="14.875" style="1" customWidth="1"/>
    <col min="10498" max="10498" width="11.375" style="1" customWidth="1"/>
    <col min="10499" max="10505" width="8.625" style="1" customWidth="1"/>
    <col min="10506" max="10752" width="9" style="1" customWidth="1"/>
    <col min="10753" max="10753" width="14.875" style="1" customWidth="1"/>
    <col min="10754" max="10754" width="11.375" style="1" customWidth="1"/>
    <col min="10755" max="10761" width="8.625" style="1" customWidth="1"/>
    <col min="10762" max="11008" width="9" style="1" customWidth="1"/>
    <col min="11009" max="11009" width="14.875" style="1" customWidth="1"/>
    <col min="11010" max="11010" width="11.375" style="1" customWidth="1"/>
    <col min="11011" max="11017" width="8.625" style="1" customWidth="1"/>
    <col min="11018" max="11264" width="9" style="1" customWidth="1"/>
    <col min="11265" max="11265" width="14.875" style="1" customWidth="1"/>
    <col min="11266" max="11266" width="11.375" style="1" customWidth="1"/>
    <col min="11267" max="11273" width="8.625" style="1" customWidth="1"/>
    <col min="11274" max="11520" width="9" style="1" customWidth="1"/>
    <col min="11521" max="11521" width="14.875" style="1" customWidth="1"/>
    <col min="11522" max="11522" width="11.375" style="1" customWidth="1"/>
    <col min="11523" max="11529" width="8.625" style="1" customWidth="1"/>
    <col min="11530" max="11776" width="9" style="1" customWidth="1"/>
    <col min="11777" max="11777" width="14.875" style="1" customWidth="1"/>
    <col min="11778" max="11778" width="11.375" style="1" customWidth="1"/>
    <col min="11779" max="11785" width="8.625" style="1" customWidth="1"/>
    <col min="11786" max="12032" width="9" style="1" customWidth="1"/>
    <col min="12033" max="12033" width="14.875" style="1" customWidth="1"/>
    <col min="12034" max="12034" width="11.375" style="1" customWidth="1"/>
    <col min="12035" max="12041" width="8.625" style="1" customWidth="1"/>
    <col min="12042" max="12288" width="9" style="1" customWidth="1"/>
    <col min="12289" max="12289" width="14.875" style="1" customWidth="1"/>
    <col min="12290" max="12290" width="11.375" style="1" customWidth="1"/>
    <col min="12291" max="12297" width="8.625" style="1" customWidth="1"/>
    <col min="12298" max="12544" width="9" style="1" customWidth="1"/>
    <col min="12545" max="12545" width="14.875" style="1" customWidth="1"/>
    <col min="12546" max="12546" width="11.375" style="1" customWidth="1"/>
    <col min="12547" max="12553" width="8.625" style="1" customWidth="1"/>
    <col min="12554" max="12800" width="9" style="1" customWidth="1"/>
    <col min="12801" max="12801" width="14.875" style="1" customWidth="1"/>
    <col min="12802" max="12802" width="11.375" style="1" customWidth="1"/>
    <col min="12803" max="12809" width="8.625" style="1" customWidth="1"/>
    <col min="12810" max="13056" width="9" style="1" customWidth="1"/>
    <col min="13057" max="13057" width="14.875" style="1" customWidth="1"/>
    <col min="13058" max="13058" width="11.375" style="1" customWidth="1"/>
    <col min="13059" max="13065" width="8.625" style="1" customWidth="1"/>
    <col min="13066" max="13312" width="9" style="1" customWidth="1"/>
    <col min="13313" max="13313" width="14.875" style="1" customWidth="1"/>
    <col min="13314" max="13314" width="11.375" style="1" customWidth="1"/>
    <col min="13315" max="13321" width="8.625" style="1" customWidth="1"/>
    <col min="13322" max="13568" width="9" style="1" customWidth="1"/>
    <col min="13569" max="13569" width="14.875" style="1" customWidth="1"/>
    <col min="13570" max="13570" width="11.375" style="1" customWidth="1"/>
    <col min="13571" max="13577" width="8.625" style="1" customWidth="1"/>
    <col min="13578" max="13824" width="9" style="1" customWidth="1"/>
    <col min="13825" max="13825" width="14.875" style="1" customWidth="1"/>
    <col min="13826" max="13826" width="11.375" style="1" customWidth="1"/>
    <col min="13827" max="13833" width="8.625" style="1" customWidth="1"/>
    <col min="13834" max="14080" width="9" style="1" customWidth="1"/>
    <col min="14081" max="14081" width="14.875" style="1" customWidth="1"/>
    <col min="14082" max="14082" width="11.375" style="1" customWidth="1"/>
    <col min="14083" max="14089" width="8.625" style="1" customWidth="1"/>
    <col min="14090" max="14336" width="9" style="1" customWidth="1"/>
    <col min="14337" max="14337" width="14.875" style="1" customWidth="1"/>
    <col min="14338" max="14338" width="11.375" style="1" customWidth="1"/>
    <col min="14339" max="14345" width="8.625" style="1" customWidth="1"/>
    <col min="14346" max="14592" width="9" style="1" customWidth="1"/>
    <col min="14593" max="14593" width="14.875" style="1" customWidth="1"/>
    <col min="14594" max="14594" width="11.375" style="1" customWidth="1"/>
    <col min="14595" max="14601" width="8.625" style="1" customWidth="1"/>
    <col min="14602" max="14848" width="9" style="1" customWidth="1"/>
    <col min="14849" max="14849" width="14.875" style="1" customWidth="1"/>
    <col min="14850" max="14850" width="11.375" style="1" customWidth="1"/>
    <col min="14851" max="14857" width="8.625" style="1" customWidth="1"/>
    <col min="14858" max="15104" width="9" style="1" customWidth="1"/>
    <col min="15105" max="15105" width="14.875" style="1" customWidth="1"/>
    <col min="15106" max="15106" width="11.375" style="1" customWidth="1"/>
    <col min="15107" max="15113" width="8.625" style="1" customWidth="1"/>
    <col min="15114" max="15360" width="9" style="1" customWidth="1"/>
    <col min="15361" max="15361" width="14.875" style="1" customWidth="1"/>
    <col min="15362" max="15362" width="11.375" style="1" customWidth="1"/>
    <col min="15363" max="15369" width="8.625" style="1" customWidth="1"/>
    <col min="15370" max="15616" width="9" style="1" customWidth="1"/>
    <col min="15617" max="15617" width="14.875" style="1" customWidth="1"/>
    <col min="15618" max="15618" width="11.375" style="1" customWidth="1"/>
    <col min="15619" max="15625" width="8.625" style="1" customWidth="1"/>
    <col min="15626" max="15872" width="9" style="1" customWidth="1"/>
    <col min="15873" max="15873" width="14.875" style="1" customWidth="1"/>
    <col min="15874" max="15874" width="11.375" style="1" customWidth="1"/>
    <col min="15875" max="15881" width="8.625" style="1" customWidth="1"/>
    <col min="15882" max="16128" width="9" style="1" customWidth="1"/>
    <col min="16129" max="16129" width="14.875" style="1" customWidth="1"/>
    <col min="16130" max="16130" width="11.375" style="1" customWidth="1"/>
    <col min="16131" max="16137" width="8.625" style="1" customWidth="1"/>
    <col min="16138" max="16384" width="9" style="1" customWidth="1"/>
  </cols>
  <sheetData>
    <row r="1" spans="1:11" s="2" customFormat="1" ht="25.5">
      <c r="A1" s="3" t="s">
        <v>2</v>
      </c>
      <c r="B1" s="3"/>
      <c r="C1" s="3"/>
      <c r="D1" s="3"/>
      <c r="E1" s="3"/>
      <c r="F1" s="3"/>
      <c r="G1" s="3"/>
      <c r="H1" s="3"/>
      <c r="I1" s="3"/>
    </row>
    <row r="2" spans="1:11" ht="12" customHeight="1"/>
    <row r="3" spans="1:11" ht="12" customHeight="1">
      <c r="A3" s="4" t="s">
        <v>5</v>
      </c>
      <c r="B3" s="4"/>
      <c r="C3" s="4"/>
      <c r="D3" s="4"/>
      <c r="E3" s="4"/>
      <c r="F3" s="4"/>
      <c r="G3" s="4"/>
      <c r="H3" s="4"/>
      <c r="I3" s="4"/>
    </row>
    <row r="4" spans="1:11" ht="18" customHeight="1">
      <c r="A4" s="5" t="s">
        <v>361</v>
      </c>
      <c r="G4" s="1"/>
    </row>
    <row r="5" spans="1:11" ht="14.25" customHeight="1">
      <c r="A5" s="6" t="s">
        <v>188</v>
      </c>
      <c r="B5" s="12"/>
      <c r="C5" s="18" t="s">
        <v>31</v>
      </c>
      <c r="D5" s="24"/>
      <c r="E5" s="27" t="s">
        <v>11</v>
      </c>
      <c r="F5" s="27" t="s">
        <v>1</v>
      </c>
      <c r="G5" s="29"/>
      <c r="H5" s="30" t="s">
        <v>244</v>
      </c>
      <c r="I5" s="31"/>
    </row>
    <row r="6" spans="1:11" ht="14.25" customHeight="1">
      <c r="A6" s="7"/>
      <c r="B6" s="13"/>
      <c r="C6" s="19" t="s">
        <v>29</v>
      </c>
      <c r="D6" s="25" t="s">
        <v>36</v>
      </c>
      <c r="E6" s="28" t="s">
        <v>22</v>
      </c>
      <c r="F6" s="28" t="s">
        <v>22</v>
      </c>
      <c r="G6" s="25" t="s">
        <v>39</v>
      </c>
      <c r="H6" s="25" t="s">
        <v>47</v>
      </c>
      <c r="I6" s="32" t="s">
        <v>43</v>
      </c>
    </row>
    <row r="7" spans="1:11" ht="14.25" customHeight="1">
      <c r="A7" s="8"/>
      <c r="B7" s="14" t="s">
        <v>371</v>
      </c>
      <c r="C7" s="20">
        <f>SUM(C8:C10)</f>
        <v>33</v>
      </c>
      <c r="D7" s="21" t="s">
        <v>35</v>
      </c>
      <c r="E7" s="20">
        <f>SUM(E8:E10)</f>
        <v>237</v>
      </c>
      <c r="F7" s="21" t="s">
        <v>27</v>
      </c>
      <c r="G7" s="20">
        <f>SUM(G8:G10)</f>
        <v>2293</v>
      </c>
      <c r="H7" s="20">
        <f>SUM(H8:H10)</f>
        <v>1178</v>
      </c>
      <c r="I7" s="20">
        <f>SUM(I8:I10)</f>
        <v>1115</v>
      </c>
    </row>
    <row r="8" spans="1:11" ht="14.25" customHeight="1">
      <c r="A8" s="8" t="s">
        <v>362</v>
      </c>
      <c r="B8" s="14" t="s">
        <v>52</v>
      </c>
      <c r="C8" s="20">
        <v>26</v>
      </c>
      <c r="D8" s="21" t="s">
        <v>35</v>
      </c>
      <c r="E8" s="20">
        <v>149</v>
      </c>
      <c r="F8" s="21" t="s">
        <v>27</v>
      </c>
      <c r="G8" s="20">
        <v>1426</v>
      </c>
      <c r="H8" s="20">
        <v>722</v>
      </c>
      <c r="I8" s="20">
        <v>704</v>
      </c>
      <c r="K8" s="33"/>
    </row>
    <row r="9" spans="1:11" ht="14.25" customHeight="1">
      <c r="A9" s="8"/>
      <c r="B9" s="14" t="s">
        <v>311</v>
      </c>
      <c r="C9" s="21">
        <v>1</v>
      </c>
      <c r="D9" s="21" t="s">
        <v>35</v>
      </c>
      <c r="E9" s="21">
        <v>8</v>
      </c>
      <c r="F9" s="21" t="s">
        <v>27</v>
      </c>
      <c r="G9" s="21">
        <v>128</v>
      </c>
      <c r="H9" s="21">
        <v>64</v>
      </c>
      <c r="I9" s="21">
        <v>64</v>
      </c>
      <c r="K9" s="33"/>
    </row>
    <row r="10" spans="1:11" ht="14.25" customHeight="1">
      <c r="A10" s="8"/>
      <c r="B10" s="14" t="s">
        <v>345</v>
      </c>
      <c r="C10" s="21">
        <v>6</v>
      </c>
      <c r="D10" s="21" t="s">
        <v>35</v>
      </c>
      <c r="E10" s="21">
        <v>80</v>
      </c>
      <c r="F10" s="21" t="s">
        <v>27</v>
      </c>
      <c r="G10" s="21">
        <v>739</v>
      </c>
      <c r="H10" s="21">
        <v>392</v>
      </c>
      <c r="I10" s="21">
        <v>347</v>
      </c>
    </row>
    <row r="11" spans="1:11" ht="14.25" customHeight="1">
      <c r="A11" s="8"/>
      <c r="B11" s="14"/>
      <c r="C11" s="21"/>
      <c r="D11" s="21"/>
      <c r="E11" s="21"/>
      <c r="F11" s="21"/>
      <c r="G11" s="21"/>
      <c r="H11" s="21"/>
      <c r="I11" s="21"/>
    </row>
    <row r="12" spans="1:11" ht="14.25" customHeight="1">
      <c r="A12" s="9" t="s">
        <v>363</v>
      </c>
      <c r="B12" s="15"/>
      <c r="C12" s="21">
        <v>2</v>
      </c>
      <c r="D12" s="21" t="s">
        <v>35</v>
      </c>
      <c r="E12" s="21">
        <v>57</v>
      </c>
      <c r="F12" s="21" t="s">
        <v>27</v>
      </c>
      <c r="G12" s="21">
        <v>231</v>
      </c>
      <c r="H12" s="21">
        <v>114</v>
      </c>
      <c r="I12" s="21">
        <v>117</v>
      </c>
    </row>
    <row r="13" spans="1:11" ht="14.25" customHeight="1">
      <c r="A13" s="8"/>
      <c r="B13" s="16"/>
      <c r="C13" s="1"/>
      <c r="D13" s="1"/>
      <c r="E13" s="1"/>
      <c r="F13" s="1"/>
      <c r="G13" s="1"/>
      <c r="H13" s="1"/>
      <c r="I13" s="1"/>
    </row>
    <row r="14" spans="1:11" ht="14.25" customHeight="1">
      <c r="A14" s="8"/>
      <c r="B14" s="14" t="s">
        <v>371</v>
      </c>
      <c r="C14" s="20">
        <f>SUM(C15:C17)</f>
        <v>34</v>
      </c>
      <c r="D14" s="21" t="s">
        <v>35</v>
      </c>
      <c r="E14" s="20">
        <f>SUM(E15:E17)</f>
        <v>866</v>
      </c>
      <c r="F14" s="20">
        <f>SUM(F15:F17)</f>
        <v>225</v>
      </c>
      <c r="G14" s="20">
        <f>SUM(G15:G17)</f>
        <v>12884</v>
      </c>
      <c r="H14" s="20">
        <f>SUM(H15:H17)</f>
        <v>6557</v>
      </c>
      <c r="I14" s="20">
        <f>SUM(I15:I17)</f>
        <v>6327</v>
      </c>
    </row>
    <row r="15" spans="1:11" ht="14.25" customHeight="1">
      <c r="A15" s="8" t="s">
        <v>298</v>
      </c>
      <c r="B15" s="14" t="s">
        <v>52</v>
      </c>
      <c r="C15" s="20">
        <v>31</v>
      </c>
      <c r="D15" s="21" t="s">
        <v>35</v>
      </c>
      <c r="E15" s="20">
        <v>807</v>
      </c>
      <c r="F15" s="20">
        <v>208</v>
      </c>
      <c r="G15" s="20">
        <v>11809</v>
      </c>
      <c r="H15" s="20">
        <v>6027</v>
      </c>
      <c r="I15" s="20">
        <v>5782</v>
      </c>
    </row>
    <row r="16" spans="1:11" ht="14.25" customHeight="1">
      <c r="A16" s="8"/>
      <c r="B16" s="14" t="s">
        <v>311</v>
      </c>
      <c r="C16" s="21">
        <v>1</v>
      </c>
      <c r="D16" s="21" t="s">
        <v>35</v>
      </c>
      <c r="E16" s="21">
        <v>27</v>
      </c>
      <c r="F16" s="21">
        <v>3</v>
      </c>
      <c r="G16" s="21">
        <v>628</v>
      </c>
      <c r="H16" s="21">
        <v>311</v>
      </c>
      <c r="I16" s="21">
        <v>317</v>
      </c>
    </row>
    <row r="17" spans="1:9" ht="14.25" customHeight="1">
      <c r="A17" s="8"/>
      <c r="B17" s="14" t="s">
        <v>345</v>
      </c>
      <c r="C17" s="21">
        <v>2</v>
      </c>
      <c r="D17" s="21" t="s">
        <v>35</v>
      </c>
      <c r="E17" s="21">
        <v>32</v>
      </c>
      <c r="F17" s="21">
        <v>14</v>
      </c>
      <c r="G17" s="21">
        <v>447</v>
      </c>
      <c r="H17" s="21">
        <v>219</v>
      </c>
      <c r="I17" s="21">
        <v>228</v>
      </c>
    </row>
    <row r="18" spans="1:9" ht="14.25" customHeight="1">
      <c r="A18" s="8"/>
      <c r="B18" s="16"/>
      <c r="C18" s="1"/>
      <c r="D18" s="21"/>
      <c r="E18" s="1"/>
      <c r="F18" s="1"/>
      <c r="G18" s="1"/>
      <c r="H18" s="1"/>
      <c r="I18" s="1"/>
    </row>
    <row r="19" spans="1:9" ht="14.25" customHeight="1">
      <c r="A19" s="8"/>
      <c r="B19" s="14" t="s">
        <v>371</v>
      </c>
      <c r="C19" s="20">
        <f>SUM(C20:C23)</f>
        <v>19</v>
      </c>
      <c r="D19" s="21" t="s">
        <v>35</v>
      </c>
      <c r="E19" s="20">
        <f>SUM(E20:E23)</f>
        <v>555</v>
      </c>
      <c r="F19" s="20">
        <f>SUM(F20:F23)</f>
        <v>117</v>
      </c>
      <c r="G19" s="20">
        <f>SUM(G20:G23)</f>
        <v>7318</v>
      </c>
      <c r="H19" s="20">
        <f>SUM(H20:H23)</f>
        <v>3706</v>
      </c>
      <c r="I19" s="20">
        <f>SUM(I20:I23)</f>
        <v>3612</v>
      </c>
    </row>
    <row r="20" spans="1:9" ht="14.25" customHeight="1">
      <c r="A20" s="8" t="s">
        <v>364</v>
      </c>
      <c r="B20" s="14" t="s">
        <v>52</v>
      </c>
      <c r="C20" s="21">
        <v>15</v>
      </c>
      <c r="D20" s="21" t="s">
        <v>35</v>
      </c>
      <c r="E20" s="21">
        <v>477</v>
      </c>
      <c r="F20" s="20">
        <v>110</v>
      </c>
      <c r="G20" s="20">
        <v>6027</v>
      </c>
      <c r="H20" s="20">
        <v>3085</v>
      </c>
      <c r="I20" s="20">
        <v>2942</v>
      </c>
    </row>
    <row r="21" spans="1:9" ht="14.25" customHeight="1">
      <c r="A21" s="1"/>
      <c r="B21" s="14" t="s">
        <v>63</v>
      </c>
      <c r="C21" s="21">
        <v>1</v>
      </c>
      <c r="D21" s="21" t="s">
        <v>35</v>
      </c>
      <c r="E21" s="21">
        <v>23</v>
      </c>
      <c r="F21" s="20">
        <v>2</v>
      </c>
      <c r="G21" s="20">
        <v>359</v>
      </c>
      <c r="H21" s="20">
        <v>154</v>
      </c>
      <c r="I21" s="20">
        <v>205</v>
      </c>
    </row>
    <row r="22" spans="1:9" ht="14.25" customHeight="1">
      <c r="A22" s="8"/>
      <c r="B22" s="14" t="s">
        <v>311</v>
      </c>
      <c r="C22" s="21">
        <v>1</v>
      </c>
      <c r="D22" s="21" t="s">
        <v>35</v>
      </c>
      <c r="E22" s="21">
        <v>25</v>
      </c>
      <c r="F22" s="21">
        <v>1</v>
      </c>
      <c r="G22" s="21">
        <v>461</v>
      </c>
      <c r="H22" s="21">
        <v>230</v>
      </c>
      <c r="I22" s="21">
        <v>231</v>
      </c>
    </row>
    <row r="23" spans="1:9" ht="14.25" customHeight="1">
      <c r="A23" s="8"/>
      <c r="B23" s="14" t="s">
        <v>345</v>
      </c>
      <c r="C23" s="21">
        <v>2</v>
      </c>
      <c r="D23" s="21" t="s">
        <v>35</v>
      </c>
      <c r="E23" s="21">
        <v>30</v>
      </c>
      <c r="F23" s="21">
        <v>4</v>
      </c>
      <c r="G23" s="21">
        <v>471</v>
      </c>
      <c r="H23" s="21">
        <v>237</v>
      </c>
      <c r="I23" s="21">
        <v>234</v>
      </c>
    </row>
    <row r="24" spans="1:9" ht="14.25" customHeight="1">
      <c r="A24" s="8"/>
      <c r="B24" s="16"/>
      <c r="C24" s="1"/>
      <c r="D24" s="21"/>
      <c r="E24" s="1"/>
      <c r="F24" s="1"/>
      <c r="G24" s="1"/>
      <c r="H24" s="1"/>
      <c r="I24" s="1"/>
    </row>
    <row r="25" spans="1:9" ht="14.25" customHeight="1">
      <c r="A25" s="8"/>
      <c r="B25" s="14" t="s">
        <v>371</v>
      </c>
      <c r="C25" s="20">
        <f>SUM(C26:C28)</f>
        <v>13</v>
      </c>
      <c r="D25" s="26" t="s">
        <v>35</v>
      </c>
      <c r="E25" s="20">
        <f>SUM(E26:E28)</f>
        <v>697</v>
      </c>
      <c r="F25" s="20">
        <f>SUM(F26:F28)</f>
        <v>126</v>
      </c>
      <c r="G25" s="20">
        <f>SUM(G26:G28)</f>
        <v>8791</v>
      </c>
      <c r="H25" s="20">
        <f>SUM(H26:H28)</f>
        <v>4468</v>
      </c>
      <c r="I25" s="20">
        <f>SUM(I26:I28)</f>
        <v>4323</v>
      </c>
    </row>
    <row r="26" spans="1:9" ht="14.25" customHeight="1">
      <c r="A26" s="8" t="s">
        <v>66</v>
      </c>
      <c r="B26" s="14" t="s">
        <v>52</v>
      </c>
      <c r="C26" s="20">
        <v>1</v>
      </c>
      <c r="D26" s="26" t="s">
        <v>35</v>
      </c>
      <c r="E26" s="20">
        <v>73</v>
      </c>
      <c r="F26" s="21">
        <v>13</v>
      </c>
      <c r="G26" s="20">
        <v>959</v>
      </c>
      <c r="H26" s="20">
        <v>469</v>
      </c>
      <c r="I26" s="20">
        <v>490</v>
      </c>
    </row>
    <row r="27" spans="1:9" ht="14.25" customHeight="1">
      <c r="A27" s="1"/>
      <c r="B27" s="14" t="s">
        <v>55</v>
      </c>
      <c r="C27" s="20">
        <v>9</v>
      </c>
      <c r="D27" s="26" t="s">
        <v>35</v>
      </c>
      <c r="E27" s="20">
        <v>562</v>
      </c>
      <c r="F27" s="21">
        <v>103</v>
      </c>
      <c r="G27" s="20">
        <v>7002</v>
      </c>
      <c r="H27" s="20">
        <v>3474</v>
      </c>
      <c r="I27" s="20">
        <v>3528</v>
      </c>
    </row>
    <row r="28" spans="1:9" ht="14.25" customHeight="1">
      <c r="A28" s="8"/>
      <c r="B28" s="14" t="s">
        <v>345</v>
      </c>
      <c r="C28" s="20">
        <v>3</v>
      </c>
      <c r="D28" s="26" t="s">
        <v>35</v>
      </c>
      <c r="E28" s="20">
        <v>62</v>
      </c>
      <c r="F28" s="21">
        <v>10</v>
      </c>
      <c r="G28" s="20">
        <v>830</v>
      </c>
      <c r="H28" s="20">
        <v>525</v>
      </c>
      <c r="I28" s="20">
        <v>305</v>
      </c>
    </row>
    <row r="29" spans="1:9" ht="14.25" customHeight="1">
      <c r="A29" s="8"/>
      <c r="B29" s="16"/>
      <c r="C29" s="1"/>
      <c r="D29" s="21"/>
      <c r="E29" s="20"/>
      <c r="F29" s="20"/>
      <c r="G29" s="20"/>
      <c r="H29" s="20"/>
      <c r="I29" s="20"/>
    </row>
    <row r="30" spans="1:9" ht="14.25" customHeight="1">
      <c r="A30" s="8" t="s">
        <v>214</v>
      </c>
      <c r="B30" s="14" t="s">
        <v>371</v>
      </c>
      <c r="C30" s="20">
        <v>2</v>
      </c>
      <c r="D30" s="26" t="s">
        <v>35</v>
      </c>
      <c r="E30" s="20">
        <v>83</v>
      </c>
      <c r="F30" s="20">
        <v>41</v>
      </c>
      <c r="G30" s="20">
        <v>600</v>
      </c>
      <c r="H30" s="20">
        <v>104</v>
      </c>
      <c r="I30" s="20">
        <v>496</v>
      </c>
    </row>
    <row r="31" spans="1:9" ht="14.25" customHeight="1">
      <c r="A31" s="8"/>
      <c r="B31" s="14" t="s">
        <v>345</v>
      </c>
      <c r="C31" s="20">
        <v>2</v>
      </c>
      <c r="D31" s="26" t="s">
        <v>35</v>
      </c>
      <c r="E31" s="20">
        <v>83</v>
      </c>
      <c r="F31" s="20">
        <v>41</v>
      </c>
      <c r="G31" s="20">
        <v>600</v>
      </c>
      <c r="H31" s="20">
        <v>104</v>
      </c>
      <c r="I31" s="20">
        <v>496</v>
      </c>
    </row>
    <row r="32" spans="1:9" ht="14.25" customHeight="1">
      <c r="A32" s="8"/>
      <c r="B32" s="16"/>
      <c r="C32" s="1"/>
      <c r="D32" s="26"/>
      <c r="E32" s="1"/>
      <c r="F32" s="1"/>
      <c r="G32" s="1"/>
      <c r="H32" s="1"/>
      <c r="I32" s="1"/>
    </row>
    <row r="33" spans="1:11" ht="14.25" customHeight="1">
      <c r="A33" s="8"/>
      <c r="B33" s="14" t="s">
        <v>371</v>
      </c>
      <c r="C33" s="20">
        <v>3</v>
      </c>
      <c r="D33" s="26" t="s">
        <v>35</v>
      </c>
      <c r="E33" s="20">
        <f>SUM(E34:E35)</f>
        <v>1381</v>
      </c>
      <c r="F33" s="20">
        <f>SUM(F34:F35)</f>
        <v>1574</v>
      </c>
      <c r="G33" s="20">
        <f>SUM(G34:G35)</f>
        <v>13034</v>
      </c>
      <c r="H33" s="20">
        <f>SUM(H34:H35)</f>
        <v>7009</v>
      </c>
      <c r="I33" s="20">
        <f>SUM(I34:I35)</f>
        <v>6025</v>
      </c>
    </row>
    <row r="34" spans="1:11" ht="14.25" customHeight="1">
      <c r="A34" s="8" t="s">
        <v>366</v>
      </c>
      <c r="B34" s="14" t="s">
        <v>311</v>
      </c>
      <c r="C34" s="20">
        <v>1</v>
      </c>
      <c r="D34" s="26" t="s">
        <v>35</v>
      </c>
      <c r="E34" s="20">
        <v>1026</v>
      </c>
      <c r="F34" s="20">
        <v>1393</v>
      </c>
      <c r="G34" s="20">
        <v>7711</v>
      </c>
      <c r="H34" s="20">
        <v>5080</v>
      </c>
      <c r="I34" s="20">
        <v>2631</v>
      </c>
    </row>
    <row r="35" spans="1:11" ht="14.25" customHeight="1">
      <c r="A35" s="8"/>
      <c r="B35" s="14" t="s">
        <v>345</v>
      </c>
      <c r="C35" s="20">
        <v>2</v>
      </c>
      <c r="D35" s="26" t="s">
        <v>35</v>
      </c>
      <c r="E35" s="20">
        <v>355</v>
      </c>
      <c r="F35" s="20">
        <v>181</v>
      </c>
      <c r="G35" s="20">
        <v>5323</v>
      </c>
      <c r="H35" s="20">
        <v>1929</v>
      </c>
      <c r="I35" s="20">
        <v>3394</v>
      </c>
    </row>
    <row r="36" spans="1:11" ht="14.25" customHeight="1">
      <c r="A36" s="8"/>
      <c r="B36" s="16"/>
      <c r="C36" s="1"/>
      <c r="D36" s="20"/>
      <c r="E36" s="1"/>
      <c r="F36" s="1"/>
      <c r="G36" s="1"/>
      <c r="H36" s="1"/>
      <c r="I36" s="1"/>
    </row>
    <row r="37" spans="1:11" ht="14.25" customHeight="1">
      <c r="A37" s="8" t="s">
        <v>343</v>
      </c>
      <c r="B37" s="14"/>
      <c r="C37" s="22">
        <v>1</v>
      </c>
      <c r="D37" s="26" t="s">
        <v>35</v>
      </c>
      <c r="E37" s="20">
        <v>17</v>
      </c>
      <c r="F37" s="20">
        <v>4</v>
      </c>
      <c r="G37" s="20">
        <v>360</v>
      </c>
      <c r="H37" s="20">
        <v>146</v>
      </c>
      <c r="I37" s="20">
        <v>214</v>
      </c>
      <c r="K37" s="33"/>
    </row>
    <row r="38" spans="1:11" ht="14.25" customHeight="1">
      <c r="A38" s="1"/>
      <c r="B38" s="16"/>
      <c r="C38" s="22"/>
      <c r="D38" s="26"/>
      <c r="E38" s="20"/>
      <c r="F38" s="20"/>
      <c r="G38" s="20"/>
      <c r="H38" s="20"/>
      <c r="I38" s="20"/>
      <c r="K38" s="33"/>
    </row>
    <row r="39" spans="1:11" ht="14.25" customHeight="1">
      <c r="A39" s="1"/>
      <c r="B39" s="14" t="s">
        <v>371</v>
      </c>
      <c r="C39" s="23">
        <v>4</v>
      </c>
      <c r="D39" s="26" t="s">
        <v>35</v>
      </c>
      <c r="E39" s="20">
        <f>SUM(E40:E41)</f>
        <v>264</v>
      </c>
      <c r="F39" s="20">
        <f>SUM(F40:F41)</f>
        <v>72</v>
      </c>
      <c r="G39" s="20">
        <f>SUM(G40:G41)</f>
        <v>404</v>
      </c>
      <c r="H39" s="20">
        <f>SUM(H40:H41)</f>
        <v>275</v>
      </c>
      <c r="I39" s="20">
        <f>SUM(I40:I41)</f>
        <v>129</v>
      </c>
    </row>
    <row r="40" spans="1:11" ht="14.25" customHeight="1">
      <c r="A40" s="8" t="s">
        <v>367</v>
      </c>
      <c r="B40" s="14" t="s">
        <v>63</v>
      </c>
      <c r="C40" s="23">
        <v>3</v>
      </c>
      <c r="D40" s="26" t="s">
        <v>35</v>
      </c>
      <c r="E40" s="20">
        <v>234</v>
      </c>
      <c r="F40" s="20">
        <v>68</v>
      </c>
      <c r="G40" s="20">
        <v>344</v>
      </c>
      <c r="H40" s="20">
        <v>233</v>
      </c>
      <c r="I40" s="20">
        <v>111</v>
      </c>
    </row>
    <row r="41" spans="1:11" ht="14.25" customHeight="1">
      <c r="A41" s="10"/>
      <c r="B41" s="14" t="s">
        <v>311</v>
      </c>
      <c r="C41" s="23">
        <v>1</v>
      </c>
      <c r="D41" s="26" t="s">
        <v>35</v>
      </c>
      <c r="E41" s="20">
        <v>30</v>
      </c>
      <c r="F41" s="20">
        <v>4</v>
      </c>
      <c r="G41" s="20">
        <v>60</v>
      </c>
      <c r="H41" s="20">
        <v>42</v>
      </c>
      <c r="I41" s="20">
        <v>18</v>
      </c>
    </row>
    <row r="42" spans="1:11" ht="14.25" customHeight="1">
      <c r="A42" s="11" t="s">
        <v>60</v>
      </c>
      <c r="B42" s="17"/>
      <c r="C42" s="17"/>
      <c r="D42" s="17"/>
      <c r="E42" s="17"/>
      <c r="F42" s="17"/>
      <c r="G42" s="17"/>
      <c r="H42" s="17"/>
      <c r="I42" s="17"/>
    </row>
    <row r="43" spans="1:11" ht="14.25" customHeight="1">
      <c r="A43" s="5" t="s">
        <v>68</v>
      </c>
    </row>
    <row r="44" spans="1:11" ht="14.25" customHeight="1">
      <c r="A44" s="5" t="s">
        <v>368</v>
      </c>
    </row>
    <row r="45" spans="1:11">
      <c r="K45" s="33"/>
    </row>
    <row r="46" spans="1:11">
      <c r="K46" s="33"/>
    </row>
  </sheetData>
  <mergeCells count="6">
    <mergeCell ref="A3:I3"/>
    <mergeCell ref="C5:D5"/>
    <mergeCell ref="A12:B12"/>
    <mergeCell ref="A37:B37"/>
    <mergeCell ref="A5:B6"/>
    <mergeCell ref="A30:A31"/>
  </mergeCells>
  <phoneticPr fontId="2"/>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K46"/>
  <sheetViews>
    <sheetView workbookViewId="0"/>
  </sheetViews>
  <sheetFormatPr defaultRowHeight="11.25"/>
  <cols>
    <col min="1" max="1" width="3.375" style="1" customWidth="1"/>
    <col min="2" max="2" width="5.625" style="1" customWidth="1"/>
    <col min="3" max="3" width="3.75" style="1" customWidth="1"/>
    <col min="4" max="4" width="6.25" style="1" customWidth="1"/>
    <col min="5" max="11" width="8.875" style="1" customWidth="1"/>
    <col min="12" max="256" width="9" style="1" bestFit="1" customWidth="1"/>
    <col min="257" max="257" width="3.375" style="1" customWidth="1"/>
    <col min="258" max="258" width="5.625" style="1" customWidth="1"/>
    <col min="259" max="259" width="3.75" style="1" customWidth="1"/>
    <col min="260" max="260" width="6.25" style="1" customWidth="1"/>
    <col min="261" max="267" width="8.875" style="1" customWidth="1"/>
    <col min="268" max="512" width="9" style="1" customWidth="1"/>
    <col min="513" max="513" width="3.375" style="1" customWidth="1"/>
    <col min="514" max="514" width="5.625" style="1" customWidth="1"/>
    <col min="515" max="515" width="3.75" style="1" customWidth="1"/>
    <col min="516" max="516" width="6.25" style="1" customWidth="1"/>
    <col min="517" max="523" width="8.875" style="1" customWidth="1"/>
    <col min="524" max="768" width="9" style="1" customWidth="1"/>
    <col min="769" max="769" width="3.375" style="1" customWidth="1"/>
    <col min="770" max="770" width="5.625" style="1" customWidth="1"/>
    <col min="771" max="771" width="3.75" style="1" customWidth="1"/>
    <col min="772" max="772" width="6.25" style="1" customWidth="1"/>
    <col min="773" max="779" width="8.875" style="1" customWidth="1"/>
    <col min="780" max="1024" width="9" style="1" customWidth="1"/>
    <col min="1025" max="1025" width="3.375" style="1" customWidth="1"/>
    <col min="1026" max="1026" width="5.625" style="1" customWidth="1"/>
    <col min="1027" max="1027" width="3.75" style="1" customWidth="1"/>
    <col min="1028" max="1028" width="6.25" style="1" customWidth="1"/>
    <col min="1029" max="1035" width="8.875" style="1" customWidth="1"/>
    <col min="1036" max="1280" width="9" style="1" customWidth="1"/>
    <col min="1281" max="1281" width="3.375" style="1" customWidth="1"/>
    <col min="1282" max="1282" width="5.625" style="1" customWidth="1"/>
    <col min="1283" max="1283" width="3.75" style="1" customWidth="1"/>
    <col min="1284" max="1284" width="6.25" style="1" customWidth="1"/>
    <col min="1285" max="1291" width="8.875" style="1" customWidth="1"/>
    <col min="1292" max="1536" width="9" style="1" customWidth="1"/>
    <col min="1537" max="1537" width="3.375" style="1" customWidth="1"/>
    <col min="1538" max="1538" width="5.625" style="1" customWidth="1"/>
    <col min="1539" max="1539" width="3.75" style="1" customWidth="1"/>
    <col min="1540" max="1540" width="6.25" style="1" customWidth="1"/>
    <col min="1541" max="1547" width="8.875" style="1" customWidth="1"/>
    <col min="1548" max="1792" width="9" style="1" customWidth="1"/>
    <col min="1793" max="1793" width="3.375" style="1" customWidth="1"/>
    <col min="1794" max="1794" width="5.625" style="1" customWidth="1"/>
    <col min="1795" max="1795" width="3.75" style="1" customWidth="1"/>
    <col min="1796" max="1796" width="6.25" style="1" customWidth="1"/>
    <col min="1797" max="1803" width="8.875" style="1" customWidth="1"/>
    <col min="1804" max="2048" width="9" style="1" customWidth="1"/>
    <col min="2049" max="2049" width="3.375" style="1" customWidth="1"/>
    <col min="2050" max="2050" width="5.625" style="1" customWidth="1"/>
    <col min="2051" max="2051" width="3.75" style="1" customWidth="1"/>
    <col min="2052" max="2052" width="6.25" style="1" customWidth="1"/>
    <col min="2053" max="2059" width="8.875" style="1" customWidth="1"/>
    <col min="2060" max="2304" width="9" style="1" customWidth="1"/>
    <col min="2305" max="2305" width="3.375" style="1" customWidth="1"/>
    <col min="2306" max="2306" width="5.625" style="1" customWidth="1"/>
    <col min="2307" max="2307" width="3.75" style="1" customWidth="1"/>
    <col min="2308" max="2308" width="6.25" style="1" customWidth="1"/>
    <col min="2309" max="2315" width="8.875" style="1" customWidth="1"/>
    <col min="2316" max="2560" width="9" style="1" customWidth="1"/>
    <col min="2561" max="2561" width="3.375" style="1" customWidth="1"/>
    <col min="2562" max="2562" width="5.625" style="1" customWidth="1"/>
    <col min="2563" max="2563" width="3.75" style="1" customWidth="1"/>
    <col min="2564" max="2564" width="6.25" style="1" customWidth="1"/>
    <col min="2565" max="2571" width="8.875" style="1" customWidth="1"/>
    <col min="2572" max="2816" width="9" style="1" customWidth="1"/>
    <col min="2817" max="2817" width="3.375" style="1" customWidth="1"/>
    <col min="2818" max="2818" width="5.625" style="1" customWidth="1"/>
    <col min="2819" max="2819" width="3.75" style="1" customWidth="1"/>
    <col min="2820" max="2820" width="6.25" style="1" customWidth="1"/>
    <col min="2821" max="2827" width="8.875" style="1" customWidth="1"/>
    <col min="2828" max="3072" width="9" style="1" customWidth="1"/>
    <col min="3073" max="3073" width="3.375" style="1" customWidth="1"/>
    <col min="3074" max="3074" width="5.625" style="1" customWidth="1"/>
    <col min="3075" max="3075" width="3.75" style="1" customWidth="1"/>
    <col min="3076" max="3076" width="6.25" style="1" customWidth="1"/>
    <col min="3077" max="3083" width="8.875" style="1" customWidth="1"/>
    <col min="3084" max="3328" width="9" style="1" customWidth="1"/>
    <col min="3329" max="3329" width="3.375" style="1" customWidth="1"/>
    <col min="3330" max="3330" width="5.625" style="1" customWidth="1"/>
    <col min="3331" max="3331" width="3.75" style="1" customWidth="1"/>
    <col min="3332" max="3332" width="6.25" style="1" customWidth="1"/>
    <col min="3333" max="3339" width="8.875" style="1" customWidth="1"/>
    <col min="3340" max="3584" width="9" style="1" customWidth="1"/>
    <col min="3585" max="3585" width="3.375" style="1" customWidth="1"/>
    <col min="3586" max="3586" width="5.625" style="1" customWidth="1"/>
    <col min="3587" max="3587" width="3.75" style="1" customWidth="1"/>
    <col min="3588" max="3588" width="6.25" style="1" customWidth="1"/>
    <col min="3589" max="3595" width="8.875" style="1" customWidth="1"/>
    <col min="3596" max="3840" width="9" style="1" customWidth="1"/>
    <col min="3841" max="3841" width="3.375" style="1" customWidth="1"/>
    <col min="3842" max="3842" width="5.625" style="1" customWidth="1"/>
    <col min="3843" max="3843" width="3.75" style="1" customWidth="1"/>
    <col min="3844" max="3844" width="6.25" style="1" customWidth="1"/>
    <col min="3845" max="3851" width="8.875" style="1" customWidth="1"/>
    <col min="3852" max="4096" width="9" style="1" customWidth="1"/>
    <col min="4097" max="4097" width="3.375" style="1" customWidth="1"/>
    <col min="4098" max="4098" width="5.625" style="1" customWidth="1"/>
    <col min="4099" max="4099" width="3.75" style="1" customWidth="1"/>
    <col min="4100" max="4100" width="6.25" style="1" customWidth="1"/>
    <col min="4101" max="4107" width="8.875" style="1" customWidth="1"/>
    <col min="4108" max="4352" width="9" style="1" customWidth="1"/>
    <col min="4353" max="4353" width="3.375" style="1" customWidth="1"/>
    <col min="4354" max="4354" width="5.625" style="1" customWidth="1"/>
    <col min="4355" max="4355" width="3.75" style="1" customWidth="1"/>
    <col min="4356" max="4356" width="6.25" style="1" customWidth="1"/>
    <col min="4357" max="4363" width="8.875" style="1" customWidth="1"/>
    <col min="4364" max="4608" width="9" style="1" customWidth="1"/>
    <col min="4609" max="4609" width="3.375" style="1" customWidth="1"/>
    <col min="4610" max="4610" width="5.625" style="1" customWidth="1"/>
    <col min="4611" max="4611" width="3.75" style="1" customWidth="1"/>
    <col min="4612" max="4612" width="6.25" style="1" customWidth="1"/>
    <col min="4613" max="4619" width="8.875" style="1" customWidth="1"/>
    <col min="4620" max="4864" width="9" style="1" customWidth="1"/>
    <col min="4865" max="4865" width="3.375" style="1" customWidth="1"/>
    <col min="4866" max="4866" width="5.625" style="1" customWidth="1"/>
    <col min="4867" max="4867" width="3.75" style="1" customWidth="1"/>
    <col min="4868" max="4868" width="6.25" style="1" customWidth="1"/>
    <col min="4869" max="4875" width="8.875" style="1" customWidth="1"/>
    <col min="4876" max="5120" width="9" style="1" customWidth="1"/>
    <col min="5121" max="5121" width="3.375" style="1" customWidth="1"/>
    <col min="5122" max="5122" width="5.625" style="1" customWidth="1"/>
    <col min="5123" max="5123" width="3.75" style="1" customWidth="1"/>
    <col min="5124" max="5124" width="6.25" style="1" customWidth="1"/>
    <col min="5125" max="5131" width="8.875" style="1" customWidth="1"/>
    <col min="5132" max="5376" width="9" style="1" customWidth="1"/>
    <col min="5377" max="5377" width="3.375" style="1" customWidth="1"/>
    <col min="5378" max="5378" width="5.625" style="1" customWidth="1"/>
    <col min="5379" max="5379" width="3.75" style="1" customWidth="1"/>
    <col min="5380" max="5380" width="6.25" style="1" customWidth="1"/>
    <col min="5381" max="5387" width="8.875" style="1" customWidth="1"/>
    <col min="5388" max="5632" width="9" style="1" customWidth="1"/>
    <col min="5633" max="5633" width="3.375" style="1" customWidth="1"/>
    <col min="5634" max="5634" width="5.625" style="1" customWidth="1"/>
    <col min="5635" max="5635" width="3.75" style="1" customWidth="1"/>
    <col min="5636" max="5636" width="6.25" style="1" customWidth="1"/>
    <col min="5637" max="5643" width="8.875" style="1" customWidth="1"/>
    <col min="5644" max="5888" width="9" style="1" customWidth="1"/>
    <col min="5889" max="5889" width="3.375" style="1" customWidth="1"/>
    <col min="5890" max="5890" width="5.625" style="1" customWidth="1"/>
    <col min="5891" max="5891" width="3.75" style="1" customWidth="1"/>
    <col min="5892" max="5892" width="6.25" style="1" customWidth="1"/>
    <col min="5893" max="5899" width="8.875" style="1" customWidth="1"/>
    <col min="5900" max="6144" width="9" style="1" customWidth="1"/>
    <col min="6145" max="6145" width="3.375" style="1" customWidth="1"/>
    <col min="6146" max="6146" width="5.625" style="1" customWidth="1"/>
    <col min="6147" max="6147" width="3.75" style="1" customWidth="1"/>
    <col min="6148" max="6148" width="6.25" style="1" customWidth="1"/>
    <col min="6149" max="6155" width="8.875" style="1" customWidth="1"/>
    <col min="6156" max="6400" width="9" style="1" customWidth="1"/>
    <col min="6401" max="6401" width="3.375" style="1" customWidth="1"/>
    <col min="6402" max="6402" width="5.625" style="1" customWidth="1"/>
    <col min="6403" max="6403" width="3.75" style="1" customWidth="1"/>
    <col min="6404" max="6404" width="6.25" style="1" customWidth="1"/>
    <col min="6405" max="6411" width="8.875" style="1" customWidth="1"/>
    <col min="6412" max="6656" width="9" style="1" customWidth="1"/>
    <col min="6657" max="6657" width="3.375" style="1" customWidth="1"/>
    <col min="6658" max="6658" width="5.625" style="1" customWidth="1"/>
    <col min="6659" max="6659" width="3.75" style="1" customWidth="1"/>
    <col min="6660" max="6660" width="6.25" style="1" customWidth="1"/>
    <col min="6661" max="6667" width="8.875" style="1" customWidth="1"/>
    <col min="6668" max="6912" width="9" style="1" customWidth="1"/>
    <col min="6913" max="6913" width="3.375" style="1" customWidth="1"/>
    <col min="6914" max="6914" width="5.625" style="1" customWidth="1"/>
    <col min="6915" max="6915" width="3.75" style="1" customWidth="1"/>
    <col min="6916" max="6916" width="6.25" style="1" customWidth="1"/>
    <col min="6917" max="6923" width="8.875" style="1" customWidth="1"/>
    <col min="6924" max="7168" width="9" style="1" customWidth="1"/>
    <col min="7169" max="7169" width="3.375" style="1" customWidth="1"/>
    <col min="7170" max="7170" width="5.625" style="1" customWidth="1"/>
    <col min="7171" max="7171" width="3.75" style="1" customWidth="1"/>
    <col min="7172" max="7172" width="6.25" style="1" customWidth="1"/>
    <col min="7173" max="7179" width="8.875" style="1" customWidth="1"/>
    <col min="7180" max="7424" width="9" style="1" customWidth="1"/>
    <col min="7425" max="7425" width="3.375" style="1" customWidth="1"/>
    <col min="7426" max="7426" width="5.625" style="1" customWidth="1"/>
    <col min="7427" max="7427" width="3.75" style="1" customWidth="1"/>
    <col min="7428" max="7428" width="6.25" style="1" customWidth="1"/>
    <col min="7429" max="7435" width="8.875" style="1" customWidth="1"/>
    <col min="7436" max="7680" width="9" style="1" customWidth="1"/>
    <col min="7681" max="7681" width="3.375" style="1" customWidth="1"/>
    <col min="7682" max="7682" width="5.625" style="1" customWidth="1"/>
    <col min="7683" max="7683" width="3.75" style="1" customWidth="1"/>
    <col min="7684" max="7684" width="6.25" style="1" customWidth="1"/>
    <col min="7685" max="7691" width="8.875" style="1" customWidth="1"/>
    <col min="7692" max="7936" width="9" style="1" customWidth="1"/>
    <col min="7937" max="7937" width="3.375" style="1" customWidth="1"/>
    <col min="7938" max="7938" width="5.625" style="1" customWidth="1"/>
    <col min="7939" max="7939" width="3.75" style="1" customWidth="1"/>
    <col min="7940" max="7940" width="6.25" style="1" customWidth="1"/>
    <col min="7941" max="7947" width="8.875" style="1" customWidth="1"/>
    <col min="7948" max="8192" width="9" style="1" customWidth="1"/>
    <col min="8193" max="8193" width="3.375" style="1" customWidth="1"/>
    <col min="8194" max="8194" width="5.625" style="1" customWidth="1"/>
    <col min="8195" max="8195" width="3.75" style="1" customWidth="1"/>
    <col min="8196" max="8196" width="6.25" style="1" customWidth="1"/>
    <col min="8197" max="8203" width="8.875" style="1" customWidth="1"/>
    <col min="8204" max="8448" width="9" style="1" customWidth="1"/>
    <col min="8449" max="8449" width="3.375" style="1" customWidth="1"/>
    <col min="8450" max="8450" width="5.625" style="1" customWidth="1"/>
    <col min="8451" max="8451" width="3.75" style="1" customWidth="1"/>
    <col min="8452" max="8452" width="6.25" style="1" customWidth="1"/>
    <col min="8453" max="8459" width="8.875" style="1" customWidth="1"/>
    <col min="8460" max="8704" width="9" style="1" customWidth="1"/>
    <col min="8705" max="8705" width="3.375" style="1" customWidth="1"/>
    <col min="8706" max="8706" width="5.625" style="1" customWidth="1"/>
    <col min="8707" max="8707" width="3.75" style="1" customWidth="1"/>
    <col min="8708" max="8708" width="6.25" style="1" customWidth="1"/>
    <col min="8709" max="8715" width="8.875" style="1" customWidth="1"/>
    <col min="8716" max="8960" width="9" style="1" customWidth="1"/>
    <col min="8961" max="8961" width="3.375" style="1" customWidth="1"/>
    <col min="8962" max="8962" width="5.625" style="1" customWidth="1"/>
    <col min="8963" max="8963" width="3.75" style="1" customWidth="1"/>
    <col min="8964" max="8964" width="6.25" style="1" customWidth="1"/>
    <col min="8965" max="8971" width="8.875" style="1" customWidth="1"/>
    <col min="8972" max="9216" width="9" style="1" customWidth="1"/>
    <col min="9217" max="9217" width="3.375" style="1" customWidth="1"/>
    <col min="9218" max="9218" width="5.625" style="1" customWidth="1"/>
    <col min="9219" max="9219" width="3.75" style="1" customWidth="1"/>
    <col min="9220" max="9220" width="6.25" style="1" customWidth="1"/>
    <col min="9221" max="9227" width="8.875" style="1" customWidth="1"/>
    <col min="9228" max="9472" width="9" style="1" customWidth="1"/>
    <col min="9473" max="9473" width="3.375" style="1" customWidth="1"/>
    <col min="9474" max="9474" width="5.625" style="1" customWidth="1"/>
    <col min="9475" max="9475" width="3.75" style="1" customWidth="1"/>
    <col min="9476" max="9476" width="6.25" style="1" customWidth="1"/>
    <col min="9477" max="9483" width="8.875" style="1" customWidth="1"/>
    <col min="9484" max="9728" width="9" style="1" customWidth="1"/>
    <col min="9729" max="9729" width="3.375" style="1" customWidth="1"/>
    <col min="9730" max="9730" width="5.625" style="1" customWidth="1"/>
    <col min="9731" max="9731" width="3.75" style="1" customWidth="1"/>
    <col min="9732" max="9732" width="6.25" style="1" customWidth="1"/>
    <col min="9733" max="9739" width="8.875" style="1" customWidth="1"/>
    <col min="9740" max="9984" width="9" style="1" customWidth="1"/>
    <col min="9985" max="9985" width="3.375" style="1" customWidth="1"/>
    <col min="9986" max="9986" width="5.625" style="1" customWidth="1"/>
    <col min="9987" max="9987" width="3.75" style="1" customWidth="1"/>
    <col min="9988" max="9988" width="6.25" style="1" customWidth="1"/>
    <col min="9989" max="9995" width="8.875" style="1" customWidth="1"/>
    <col min="9996" max="10240" width="9" style="1" customWidth="1"/>
    <col min="10241" max="10241" width="3.375" style="1" customWidth="1"/>
    <col min="10242" max="10242" width="5.625" style="1" customWidth="1"/>
    <col min="10243" max="10243" width="3.75" style="1" customWidth="1"/>
    <col min="10244" max="10244" width="6.25" style="1" customWidth="1"/>
    <col min="10245" max="10251" width="8.875" style="1" customWidth="1"/>
    <col min="10252" max="10496" width="9" style="1" customWidth="1"/>
    <col min="10497" max="10497" width="3.375" style="1" customWidth="1"/>
    <col min="10498" max="10498" width="5.625" style="1" customWidth="1"/>
    <col min="10499" max="10499" width="3.75" style="1" customWidth="1"/>
    <col min="10500" max="10500" width="6.25" style="1" customWidth="1"/>
    <col min="10501" max="10507" width="8.875" style="1" customWidth="1"/>
    <col min="10508" max="10752" width="9" style="1" customWidth="1"/>
    <col min="10753" max="10753" width="3.375" style="1" customWidth="1"/>
    <col min="10754" max="10754" width="5.625" style="1" customWidth="1"/>
    <col min="10755" max="10755" width="3.75" style="1" customWidth="1"/>
    <col min="10756" max="10756" width="6.25" style="1" customWidth="1"/>
    <col min="10757" max="10763" width="8.875" style="1" customWidth="1"/>
    <col min="10764" max="11008" width="9" style="1" customWidth="1"/>
    <col min="11009" max="11009" width="3.375" style="1" customWidth="1"/>
    <col min="11010" max="11010" width="5.625" style="1" customWidth="1"/>
    <col min="11011" max="11011" width="3.75" style="1" customWidth="1"/>
    <col min="11012" max="11012" width="6.25" style="1" customWidth="1"/>
    <col min="11013" max="11019" width="8.875" style="1" customWidth="1"/>
    <col min="11020" max="11264" width="9" style="1" customWidth="1"/>
    <col min="11265" max="11265" width="3.375" style="1" customWidth="1"/>
    <col min="11266" max="11266" width="5.625" style="1" customWidth="1"/>
    <col min="11267" max="11267" width="3.75" style="1" customWidth="1"/>
    <col min="11268" max="11268" width="6.25" style="1" customWidth="1"/>
    <col min="11269" max="11275" width="8.875" style="1" customWidth="1"/>
    <col min="11276" max="11520" width="9" style="1" customWidth="1"/>
    <col min="11521" max="11521" width="3.375" style="1" customWidth="1"/>
    <col min="11522" max="11522" width="5.625" style="1" customWidth="1"/>
    <col min="11523" max="11523" width="3.75" style="1" customWidth="1"/>
    <col min="11524" max="11524" width="6.25" style="1" customWidth="1"/>
    <col min="11525" max="11531" width="8.875" style="1" customWidth="1"/>
    <col min="11532" max="11776" width="9" style="1" customWidth="1"/>
    <col min="11777" max="11777" width="3.375" style="1" customWidth="1"/>
    <col min="11778" max="11778" width="5.625" style="1" customWidth="1"/>
    <col min="11779" max="11779" width="3.75" style="1" customWidth="1"/>
    <col min="11780" max="11780" width="6.25" style="1" customWidth="1"/>
    <col min="11781" max="11787" width="8.875" style="1" customWidth="1"/>
    <col min="11788" max="12032" width="9" style="1" customWidth="1"/>
    <col min="12033" max="12033" width="3.375" style="1" customWidth="1"/>
    <col min="12034" max="12034" width="5.625" style="1" customWidth="1"/>
    <col min="12035" max="12035" width="3.75" style="1" customWidth="1"/>
    <col min="12036" max="12036" width="6.25" style="1" customWidth="1"/>
    <col min="12037" max="12043" width="8.875" style="1" customWidth="1"/>
    <col min="12044" max="12288" width="9" style="1" customWidth="1"/>
    <col min="12289" max="12289" width="3.375" style="1" customWidth="1"/>
    <col min="12290" max="12290" width="5.625" style="1" customWidth="1"/>
    <col min="12291" max="12291" width="3.75" style="1" customWidth="1"/>
    <col min="12292" max="12292" width="6.25" style="1" customWidth="1"/>
    <col min="12293" max="12299" width="8.875" style="1" customWidth="1"/>
    <col min="12300" max="12544" width="9" style="1" customWidth="1"/>
    <col min="12545" max="12545" width="3.375" style="1" customWidth="1"/>
    <col min="12546" max="12546" width="5.625" style="1" customWidth="1"/>
    <col min="12547" max="12547" width="3.75" style="1" customWidth="1"/>
    <col min="12548" max="12548" width="6.25" style="1" customWidth="1"/>
    <col min="12549" max="12555" width="8.875" style="1" customWidth="1"/>
    <col min="12556" max="12800" width="9" style="1" customWidth="1"/>
    <col min="12801" max="12801" width="3.375" style="1" customWidth="1"/>
    <col min="12802" max="12802" width="5.625" style="1" customWidth="1"/>
    <col min="12803" max="12803" width="3.75" style="1" customWidth="1"/>
    <col min="12804" max="12804" width="6.25" style="1" customWidth="1"/>
    <col min="12805" max="12811" width="8.875" style="1" customWidth="1"/>
    <col min="12812" max="13056" width="9" style="1" customWidth="1"/>
    <col min="13057" max="13057" width="3.375" style="1" customWidth="1"/>
    <col min="13058" max="13058" width="5.625" style="1" customWidth="1"/>
    <col min="13059" max="13059" width="3.75" style="1" customWidth="1"/>
    <col min="13060" max="13060" width="6.25" style="1" customWidth="1"/>
    <col min="13061" max="13067" width="8.875" style="1" customWidth="1"/>
    <col min="13068" max="13312" width="9" style="1" customWidth="1"/>
    <col min="13313" max="13313" width="3.375" style="1" customWidth="1"/>
    <col min="13314" max="13314" width="5.625" style="1" customWidth="1"/>
    <col min="13315" max="13315" width="3.75" style="1" customWidth="1"/>
    <col min="13316" max="13316" width="6.25" style="1" customWidth="1"/>
    <col min="13317" max="13323" width="8.875" style="1" customWidth="1"/>
    <col min="13324" max="13568" width="9" style="1" customWidth="1"/>
    <col min="13569" max="13569" width="3.375" style="1" customWidth="1"/>
    <col min="13570" max="13570" width="5.625" style="1" customWidth="1"/>
    <col min="13571" max="13571" width="3.75" style="1" customWidth="1"/>
    <col min="13572" max="13572" width="6.25" style="1" customWidth="1"/>
    <col min="13573" max="13579" width="8.875" style="1" customWidth="1"/>
    <col min="13580" max="13824" width="9" style="1" customWidth="1"/>
    <col min="13825" max="13825" width="3.375" style="1" customWidth="1"/>
    <col min="13826" max="13826" width="5.625" style="1" customWidth="1"/>
    <col min="13827" max="13827" width="3.75" style="1" customWidth="1"/>
    <col min="13828" max="13828" width="6.25" style="1" customWidth="1"/>
    <col min="13829" max="13835" width="8.875" style="1" customWidth="1"/>
    <col min="13836" max="14080" width="9" style="1" customWidth="1"/>
    <col min="14081" max="14081" width="3.375" style="1" customWidth="1"/>
    <col min="14082" max="14082" width="5.625" style="1" customWidth="1"/>
    <col min="14083" max="14083" width="3.75" style="1" customWidth="1"/>
    <col min="14084" max="14084" width="6.25" style="1" customWidth="1"/>
    <col min="14085" max="14091" width="8.875" style="1" customWidth="1"/>
    <col min="14092" max="14336" width="9" style="1" customWidth="1"/>
    <col min="14337" max="14337" width="3.375" style="1" customWidth="1"/>
    <col min="14338" max="14338" width="5.625" style="1" customWidth="1"/>
    <col min="14339" max="14339" width="3.75" style="1" customWidth="1"/>
    <col min="14340" max="14340" width="6.25" style="1" customWidth="1"/>
    <col min="14341" max="14347" width="8.875" style="1" customWidth="1"/>
    <col min="14348" max="14592" width="9" style="1" customWidth="1"/>
    <col min="14593" max="14593" width="3.375" style="1" customWidth="1"/>
    <col min="14594" max="14594" width="5.625" style="1" customWidth="1"/>
    <col min="14595" max="14595" width="3.75" style="1" customWidth="1"/>
    <col min="14596" max="14596" width="6.25" style="1" customWidth="1"/>
    <col min="14597" max="14603" width="8.875" style="1" customWidth="1"/>
    <col min="14604" max="14848" width="9" style="1" customWidth="1"/>
    <col min="14849" max="14849" width="3.375" style="1" customWidth="1"/>
    <col min="14850" max="14850" width="5.625" style="1" customWidth="1"/>
    <col min="14851" max="14851" width="3.75" style="1" customWidth="1"/>
    <col min="14852" max="14852" width="6.25" style="1" customWidth="1"/>
    <col min="14853" max="14859" width="8.875" style="1" customWidth="1"/>
    <col min="14860" max="15104" width="9" style="1" customWidth="1"/>
    <col min="15105" max="15105" width="3.375" style="1" customWidth="1"/>
    <col min="15106" max="15106" width="5.625" style="1" customWidth="1"/>
    <col min="15107" max="15107" width="3.75" style="1" customWidth="1"/>
    <col min="15108" max="15108" width="6.25" style="1" customWidth="1"/>
    <col min="15109" max="15115" width="8.875" style="1" customWidth="1"/>
    <col min="15116" max="15360" width="9" style="1" customWidth="1"/>
    <col min="15361" max="15361" width="3.375" style="1" customWidth="1"/>
    <col min="15362" max="15362" width="5.625" style="1" customWidth="1"/>
    <col min="15363" max="15363" width="3.75" style="1" customWidth="1"/>
    <col min="15364" max="15364" width="6.25" style="1" customWidth="1"/>
    <col min="15365" max="15371" width="8.875" style="1" customWidth="1"/>
    <col min="15372" max="15616" width="9" style="1" customWidth="1"/>
    <col min="15617" max="15617" width="3.375" style="1" customWidth="1"/>
    <col min="15618" max="15618" width="5.625" style="1" customWidth="1"/>
    <col min="15619" max="15619" width="3.75" style="1" customWidth="1"/>
    <col min="15620" max="15620" width="6.25" style="1" customWidth="1"/>
    <col min="15621" max="15627" width="8.875" style="1" customWidth="1"/>
    <col min="15628" max="15872" width="9" style="1" customWidth="1"/>
    <col min="15873" max="15873" width="3.375" style="1" customWidth="1"/>
    <col min="15874" max="15874" width="5.625" style="1" customWidth="1"/>
    <col min="15875" max="15875" width="3.75" style="1" customWidth="1"/>
    <col min="15876" max="15876" width="6.25" style="1" customWidth="1"/>
    <col min="15877" max="15883" width="8.875" style="1" customWidth="1"/>
    <col min="15884" max="16128" width="9" style="1" customWidth="1"/>
    <col min="16129" max="16129" width="3.375" style="1" customWidth="1"/>
    <col min="16130" max="16130" width="5.625" style="1" customWidth="1"/>
    <col min="16131" max="16131" width="3.75" style="1" customWidth="1"/>
    <col min="16132" max="16132" width="6.25" style="1" customWidth="1"/>
    <col min="16133" max="16139" width="8.875" style="1" customWidth="1"/>
    <col min="16140" max="16384" width="9" style="1" customWidth="1"/>
  </cols>
  <sheetData>
    <row r="1" spans="1:11" s="34" customFormat="1" ht="25.5">
      <c r="A1" s="3" t="s">
        <v>71</v>
      </c>
      <c r="B1" s="3"/>
      <c r="C1" s="3"/>
      <c r="D1" s="3"/>
      <c r="E1" s="3"/>
      <c r="F1" s="3"/>
      <c r="G1" s="3"/>
      <c r="H1" s="3"/>
      <c r="I1" s="3"/>
      <c r="J1" s="3"/>
      <c r="K1" s="3"/>
    </row>
    <row r="2" spans="1:11" ht="12.75" customHeight="1">
      <c r="A2" s="1"/>
      <c r="B2" s="1"/>
      <c r="C2" s="1"/>
      <c r="D2" s="1"/>
      <c r="E2" s="1"/>
      <c r="F2" s="1"/>
      <c r="G2" s="1"/>
      <c r="H2" s="1"/>
      <c r="I2" s="1"/>
      <c r="J2" s="1"/>
      <c r="K2" s="1"/>
    </row>
    <row r="3" spans="1:11" ht="12.75" customHeight="1">
      <c r="A3" s="1"/>
      <c r="B3" s="1"/>
      <c r="C3" s="1"/>
      <c r="D3" s="1"/>
      <c r="E3" s="1"/>
      <c r="F3" s="1"/>
      <c r="G3" s="1"/>
      <c r="H3" s="1"/>
      <c r="I3" s="1"/>
      <c r="J3" s="1"/>
      <c r="K3" s="1"/>
    </row>
    <row r="4" spans="1:11" ht="17.25" customHeight="1">
      <c r="A4" s="36" t="s">
        <v>15</v>
      </c>
      <c r="B4" s="40"/>
      <c r="C4" s="40"/>
      <c r="D4" s="40"/>
      <c r="E4" s="40"/>
      <c r="F4" s="40"/>
      <c r="G4" s="40"/>
      <c r="H4" s="40"/>
      <c r="I4" s="40"/>
      <c r="J4" s="40"/>
      <c r="K4" s="40"/>
    </row>
    <row r="5" spans="1:11" ht="15.75" customHeight="1">
      <c r="A5" s="37" t="s">
        <v>72</v>
      </c>
      <c r="B5" s="41"/>
      <c r="C5" s="41"/>
      <c r="D5" s="41"/>
      <c r="E5" s="41" t="s">
        <v>17</v>
      </c>
      <c r="F5" s="41"/>
      <c r="G5" s="59" t="s">
        <v>32</v>
      </c>
      <c r="H5" s="59" t="s">
        <v>228</v>
      </c>
      <c r="I5" s="41" t="s">
        <v>10</v>
      </c>
      <c r="J5" s="41"/>
      <c r="K5" s="62"/>
    </row>
    <row r="6" spans="1:11" ht="15.75" customHeight="1">
      <c r="A6" s="38"/>
      <c r="B6" s="42"/>
      <c r="C6" s="42"/>
      <c r="D6" s="42"/>
      <c r="E6" s="42"/>
      <c r="F6" s="42"/>
      <c r="G6" s="42"/>
      <c r="H6" s="61"/>
      <c r="I6" s="42"/>
      <c r="J6" s="42"/>
      <c r="K6" s="63"/>
    </row>
    <row r="7" spans="1:11" ht="15.75" customHeight="1">
      <c r="A7" s="38"/>
      <c r="B7" s="42"/>
      <c r="C7" s="42"/>
      <c r="D7" s="42"/>
      <c r="E7" s="42" t="s">
        <v>342</v>
      </c>
      <c r="F7" s="42" t="s">
        <v>75</v>
      </c>
      <c r="G7" s="42"/>
      <c r="H7" s="61"/>
      <c r="I7" s="42" t="s">
        <v>39</v>
      </c>
      <c r="J7" s="42" t="s">
        <v>47</v>
      </c>
      <c r="K7" s="63" t="s">
        <v>43</v>
      </c>
    </row>
    <row r="8" spans="1:11" ht="15.75" customHeight="1">
      <c r="A8" s="38"/>
      <c r="B8" s="42"/>
      <c r="C8" s="42"/>
      <c r="D8" s="42"/>
      <c r="E8" s="42"/>
      <c r="F8" s="42"/>
      <c r="G8" s="42"/>
      <c r="H8" s="61"/>
      <c r="I8" s="42"/>
      <c r="J8" s="42"/>
      <c r="K8" s="63"/>
    </row>
    <row r="9" spans="1:11" ht="15.75" customHeight="1">
      <c r="A9" s="1"/>
      <c r="B9" s="43" t="s">
        <v>82</v>
      </c>
      <c r="C9" s="47">
        <v>23</v>
      </c>
      <c r="D9" s="50" t="s">
        <v>85</v>
      </c>
      <c r="E9" s="20">
        <v>33</v>
      </c>
      <c r="F9" s="21" t="s">
        <v>35</v>
      </c>
      <c r="G9" s="21" t="s">
        <v>27</v>
      </c>
      <c r="H9" s="20">
        <v>233</v>
      </c>
      <c r="I9" s="20">
        <v>2423</v>
      </c>
      <c r="J9" s="20">
        <v>1237</v>
      </c>
      <c r="K9" s="20">
        <v>1186</v>
      </c>
    </row>
    <row r="10" spans="1:11" ht="15.75" customHeight="1">
      <c r="A10" s="1"/>
      <c r="B10" s="43"/>
      <c r="C10" s="47">
        <v>24</v>
      </c>
      <c r="D10" s="50"/>
      <c r="E10" s="20">
        <v>33</v>
      </c>
      <c r="F10" s="21" t="s">
        <v>35</v>
      </c>
      <c r="G10" s="21" t="s">
        <v>27</v>
      </c>
      <c r="H10" s="20">
        <v>239</v>
      </c>
      <c r="I10" s="20">
        <v>2434</v>
      </c>
      <c r="J10" s="20">
        <v>1230</v>
      </c>
      <c r="K10" s="20">
        <v>1204</v>
      </c>
    </row>
    <row r="11" spans="1:11" ht="15.75" customHeight="1">
      <c r="A11" s="1"/>
      <c r="B11" s="43"/>
      <c r="C11" s="47">
        <v>25</v>
      </c>
      <c r="D11" s="50"/>
      <c r="E11" s="20">
        <v>33</v>
      </c>
      <c r="F11" s="21" t="s">
        <v>35</v>
      </c>
      <c r="G11" s="21" t="s">
        <v>27</v>
      </c>
      <c r="H11" s="20">
        <v>242</v>
      </c>
      <c r="I11" s="20">
        <v>2304</v>
      </c>
      <c r="J11" s="20">
        <v>1144</v>
      </c>
      <c r="K11" s="20">
        <v>1160</v>
      </c>
    </row>
    <row r="12" spans="1:11" ht="15.75" customHeight="1">
      <c r="A12" s="1"/>
      <c r="B12" s="43"/>
      <c r="C12" s="47">
        <v>26</v>
      </c>
      <c r="D12" s="50"/>
      <c r="E12" s="20">
        <v>33</v>
      </c>
      <c r="F12" s="21" t="s">
        <v>35</v>
      </c>
      <c r="G12" s="21" t="s">
        <v>27</v>
      </c>
      <c r="H12" s="20">
        <v>235</v>
      </c>
      <c r="I12" s="20">
        <v>2172</v>
      </c>
      <c r="J12" s="20">
        <v>1074</v>
      </c>
      <c r="K12" s="20">
        <v>1098</v>
      </c>
    </row>
    <row r="13" spans="1:11" s="35" customFormat="1" ht="15.75" customHeight="1">
      <c r="B13" s="44"/>
      <c r="C13" s="48">
        <v>27</v>
      </c>
      <c r="D13" s="51"/>
      <c r="E13" s="55">
        <v>33</v>
      </c>
      <c r="F13" s="57" t="s">
        <v>35</v>
      </c>
      <c r="G13" s="57" t="s">
        <v>27</v>
      </c>
      <c r="H13" s="55">
        <v>237</v>
      </c>
      <c r="I13" s="55">
        <v>2293</v>
      </c>
      <c r="J13" s="55">
        <v>1178</v>
      </c>
      <c r="K13" s="55">
        <v>1115</v>
      </c>
    </row>
    <row r="14" spans="1:11" ht="15.75" customHeight="1">
      <c r="A14" s="1"/>
      <c r="B14" s="1"/>
      <c r="C14" s="1"/>
      <c r="D14" s="50"/>
      <c r="E14" s="20"/>
      <c r="F14" s="20"/>
      <c r="G14" s="20"/>
      <c r="H14" s="20"/>
      <c r="I14" s="20"/>
      <c r="J14" s="20"/>
      <c r="K14" s="20"/>
    </row>
    <row r="15" spans="1:11" ht="15.75" customHeight="1">
      <c r="A15" s="8" t="s">
        <v>311</v>
      </c>
      <c r="B15" s="8"/>
      <c r="C15" s="8"/>
      <c r="D15" s="52"/>
      <c r="E15" s="21">
        <v>1</v>
      </c>
      <c r="F15" s="21" t="s">
        <v>35</v>
      </c>
      <c r="G15" s="21" t="s">
        <v>27</v>
      </c>
      <c r="H15" s="21">
        <v>8</v>
      </c>
      <c r="I15" s="21">
        <v>128</v>
      </c>
      <c r="J15" s="21">
        <v>64</v>
      </c>
      <c r="K15" s="21">
        <v>64</v>
      </c>
    </row>
    <row r="16" spans="1:11" ht="15.75" customHeight="1">
      <c r="A16" s="8"/>
      <c r="B16" s="8"/>
      <c r="C16" s="8"/>
      <c r="D16" s="52"/>
      <c r="E16" s="21"/>
      <c r="F16" s="21"/>
      <c r="G16" s="21"/>
      <c r="H16" s="21"/>
      <c r="I16" s="21"/>
      <c r="J16" s="21"/>
      <c r="K16" s="21"/>
    </row>
    <row r="17" spans="1:11" ht="15.75" customHeight="1">
      <c r="A17" s="8" t="s">
        <v>345</v>
      </c>
      <c r="B17" s="8"/>
      <c r="C17" s="8"/>
      <c r="D17" s="52"/>
      <c r="E17" s="21">
        <v>6</v>
      </c>
      <c r="F17" s="21" t="s">
        <v>35</v>
      </c>
      <c r="G17" s="21" t="s">
        <v>27</v>
      </c>
      <c r="H17" s="21">
        <v>80</v>
      </c>
      <c r="I17" s="21">
        <v>739</v>
      </c>
      <c r="J17" s="21">
        <v>392</v>
      </c>
      <c r="K17" s="21">
        <v>347</v>
      </c>
    </row>
    <row r="18" spans="1:11" ht="15.75" customHeight="1">
      <c r="A18" s="8"/>
      <c r="B18" s="8"/>
      <c r="C18" s="8"/>
      <c r="D18" s="52"/>
      <c r="E18" s="21"/>
      <c r="F18" s="21"/>
      <c r="G18" s="21"/>
      <c r="H18" s="21"/>
      <c r="I18" s="21"/>
      <c r="J18" s="21"/>
      <c r="K18" s="21"/>
    </row>
    <row r="19" spans="1:11" ht="15.75" customHeight="1">
      <c r="A19" s="8" t="s">
        <v>52</v>
      </c>
      <c r="B19" s="8"/>
      <c r="C19" s="8"/>
      <c r="D19" s="52"/>
      <c r="E19" s="20">
        <v>26</v>
      </c>
      <c r="F19" s="21" t="s">
        <v>35</v>
      </c>
      <c r="G19" s="20">
        <f>SUM(G20:G45)</f>
        <v>80</v>
      </c>
      <c r="H19" s="20">
        <f>SUM(H20:H45)</f>
        <v>149</v>
      </c>
      <c r="I19" s="20">
        <f>SUM(I20:I45)</f>
        <v>1426</v>
      </c>
      <c r="J19" s="20">
        <f>SUM(J20:J45)</f>
        <v>722</v>
      </c>
      <c r="K19" s="20">
        <f>SUM(K20:K45)</f>
        <v>704</v>
      </c>
    </row>
    <row r="20" spans="1:11" ht="15.75" customHeight="1">
      <c r="A20" s="1"/>
      <c r="B20" s="8" t="s">
        <v>23</v>
      </c>
      <c r="C20" s="8"/>
      <c r="D20" s="53"/>
      <c r="E20" s="20">
        <v>1</v>
      </c>
      <c r="F20" s="21" t="s">
        <v>35</v>
      </c>
      <c r="G20" s="20">
        <v>2</v>
      </c>
      <c r="H20" s="20">
        <v>5</v>
      </c>
      <c r="I20" s="20">
        <v>15</v>
      </c>
      <c r="J20" s="21">
        <v>7</v>
      </c>
      <c r="K20" s="1">
        <v>8</v>
      </c>
    </row>
    <row r="21" spans="1:11" ht="15.75" customHeight="1">
      <c r="A21" s="1"/>
      <c r="B21" s="8" t="s">
        <v>372</v>
      </c>
      <c r="C21" s="8"/>
      <c r="D21" s="53"/>
      <c r="E21" s="20">
        <v>1</v>
      </c>
      <c r="F21" s="21" t="s">
        <v>35</v>
      </c>
      <c r="G21" s="20">
        <v>2</v>
      </c>
      <c r="H21" s="20">
        <v>3</v>
      </c>
      <c r="I21" s="20">
        <v>13</v>
      </c>
      <c r="J21" s="1">
        <v>7</v>
      </c>
      <c r="K21" s="1">
        <v>6</v>
      </c>
    </row>
    <row r="22" spans="1:11" ht="15.75" customHeight="1">
      <c r="A22" s="1"/>
      <c r="B22" s="8" t="s">
        <v>370</v>
      </c>
      <c r="C22" s="8"/>
      <c r="D22" s="53"/>
      <c r="E22" s="20">
        <v>1</v>
      </c>
      <c r="F22" s="21" t="s">
        <v>35</v>
      </c>
      <c r="G22" s="20">
        <v>2</v>
      </c>
      <c r="H22" s="20">
        <v>4</v>
      </c>
      <c r="I22" s="20">
        <v>60</v>
      </c>
      <c r="J22" s="1">
        <v>28</v>
      </c>
      <c r="K22" s="1">
        <v>32</v>
      </c>
    </row>
    <row r="23" spans="1:11" ht="15.75" customHeight="1">
      <c r="A23" s="1"/>
      <c r="B23" s="8" t="s">
        <v>88</v>
      </c>
      <c r="C23" s="8"/>
      <c r="D23" s="53"/>
      <c r="E23" s="20">
        <v>1</v>
      </c>
      <c r="F23" s="21" t="s">
        <v>35</v>
      </c>
      <c r="G23" s="20">
        <v>2</v>
      </c>
      <c r="H23" s="20">
        <v>4</v>
      </c>
      <c r="I23" s="20">
        <v>27</v>
      </c>
      <c r="J23" s="1">
        <v>14</v>
      </c>
      <c r="K23" s="1">
        <v>13</v>
      </c>
    </row>
    <row r="24" spans="1:11" ht="15.75" customHeight="1">
      <c r="A24" s="1"/>
      <c r="B24" s="8" t="s">
        <v>201</v>
      </c>
      <c r="C24" s="8"/>
      <c r="D24" s="53"/>
      <c r="E24" s="20">
        <v>1</v>
      </c>
      <c r="F24" s="21" t="s">
        <v>35</v>
      </c>
      <c r="G24" s="20">
        <v>4</v>
      </c>
      <c r="H24" s="20">
        <v>9</v>
      </c>
      <c r="I24" s="20">
        <v>102</v>
      </c>
      <c r="J24" s="1">
        <v>51</v>
      </c>
      <c r="K24" s="1">
        <v>51</v>
      </c>
    </row>
    <row r="25" spans="1:11" ht="15.75" customHeight="1">
      <c r="A25" s="1"/>
      <c r="B25" s="8" t="s">
        <v>33</v>
      </c>
      <c r="C25" s="8"/>
      <c r="D25" s="53"/>
      <c r="E25" s="20">
        <v>1</v>
      </c>
      <c r="F25" s="21" t="s">
        <v>35</v>
      </c>
      <c r="G25" s="20">
        <v>6</v>
      </c>
      <c r="H25" s="20">
        <v>11</v>
      </c>
      <c r="I25" s="20">
        <v>120</v>
      </c>
      <c r="J25" s="1">
        <v>60</v>
      </c>
      <c r="K25" s="1">
        <v>60</v>
      </c>
    </row>
    <row r="26" spans="1:11" ht="15.75" customHeight="1">
      <c r="A26" s="1"/>
      <c r="B26" s="8" t="s">
        <v>92</v>
      </c>
      <c r="C26" s="8"/>
      <c r="D26" s="53"/>
      <c r="E26" s="20">
        <v>1</v>
      </c>
      <c r="F26" s="21" t="s">
        <v>35</v>
      </c>
      <c r="G26" s="20">
        <v>2</v>
      </c>
      <c r="H26" s="20">
        <v>3</v>
      </c>
      <c r="I26" s="20">
        <v>60</v>
      </c>
      <c r="J26" s="1">
        <v>28</v>
      </c>
      <c r="K26" s="1">
        <v>32</v>
      </c>
    </row>
    <row r="27" spans="1:11" ht="15.75" customHeight="1">
      <c r="A27" s="1"/>
      <c r="B27" s="8" t="s">
        <v>111</v>
      </c>
      <c r="C27" s="8"/>
      <c r="D27" s="53"/>
      <c r="E27" s="20">
        <v>1</v>
      </c>
      <c r="F27" s="21" t="s">
        <v>35</v>
      </c>
      <c r="G27" s="20">
        <v>3</v>
      </c>
      <c r="H27" s="20">
        <v>6</v>
      </c>
      <c r="I27" s="20">
        <v>35</v>
      </c>
      <c r="J27" s="1">
        <v>17</v>
      </c>
      <c r="K27" s="1">
        <v>18</v>
      </c>
    </row>
    <row r="28" spans="1:11" ht="15.75" customHeight="1">
      <c r="A28" s="1"/>
      <c r="B28" s="8" t="s">
        <v>57</v>
      </c>
      <c r="C28" s="8"/>
      <c r="D28" s="53"/>
      <c r="E28" s="20">
        <v>1</v>
      </c>
      <c r="F28" s="21" t="s">
        <v>35</v>
      </c>
      <c r="G28" s="20">
        <v>4</v>
      </c>
      <c r="H28" s="20">
        <v>9</v>
      </c>
      <c r="I28" s="20">
        <v>63</v>
      </c>
      <c r="J28" s="1">
        <v>38</v>
      </c>
      <c r="K28" s="1">
        <v>25</v>
      </c>
    </row>
    <row r="29" spans="1:11" ht="15.75" customHeight="1">
      <c r="A29" s="1"/>
      <c r="B29" s="8" t="s">
        <v>335</v>
      </c>
      <c r="C29" s="8"/>
      <c r="D29" s="53"/>
      <c r="E29" s="20">
        <v>1</v>
      </c>
      <c r="F29" s="21" t="s">
        <v>35</v>
      </c>
      <c r="G29" s="20">
        <v>3</v>
      </c>
      <c r="H29" s="20">
        <v>6</v>
      </c>
      <c r="I29" s="20">
        <v>45</v>
      </c>
      <c r="J29" s="1">
        <v>23</v>
      </c>
      <c r="K29" s="1">
        <v>22</v>
      </c>
    </row>
    <row r="30" spans="1:11" ht="15.75" customHeight="1">
      <c r="A30" s="1"/>
      <c r="B30" s="8" t="s">
        <v>67</v>
      </c>
      <c r="C30" s="8"/>
      <c r="D30" s="53"/>
      <c r="E30" s="20">
        <v>1</v>
      </c>
      <c r="F30" s="21" t="s">
        <v>35</v>
      </c>
      <c r="G30" s="20">
        <v>8</v>
      </c>
      <c r="H30" s="20">
        <v>14</v>
      </c>
      <c r="I30" s="20">
        <v>134</v>
      </c>
      <c r="J30" s="1">
        <v>73</v>
      </c>
      <c r="K30" s="1">
        <v>61</v>
      </c>
    </row>
    <row r="31" spans="1:11" ht="15.75" customHeight="1">
      <c r="A31" s="1"/>
      <c r="B31" s="8" t="s">
        <v>373</v>
      </c>
      <c r="C31" s="8"/>
      <c r="D31" s="53"/>
      <c r="E31" s="20">
        <v>1</v>
      </c>
      <c r="F31" s="21" t="s">
        <v>35</v>
      </c>
      <c r="G31" s="20">
        <v>7</v>
      </c>
      <c r="H31" s="20">
        <v>12</v>
      </c>
      <c r="I31" s="20">
        <v>183</v>
      </c>
      <c r="J31" s="1">
        <v>100</v>
      </c>
      <c r="K31" s="1">
        <v>83</v>
      </c>
    </row>
    <row r="32" spans="1:11" ht="15.75" customHeight="1">
      <c r="A32" s="1"/>
      <c r="B32" s="8" t="s">
        <v>241</v>
      </c>
      <c r="C32" s="8"/>
      <c r="D32" s="53"/>
      <c r="E32" s="20">
        <v>1</v>
      </c>
      <c r="F32" s="21" t="s">
        <v>35</v>
      </c>
      <c r="G32" s="21" t="s">
        <v>35</v>
      </c>
      <c r="H32" s="21" t="s">
        <v>35</v>
      </c>
      <c r="I32" s="21" t="s">
        <v>35</v>
      </c>
      <c r="J32" s="21" t="s">
        <v>35</v>
      </c>
      <c r="K32" s="21" t="s">
        <v>35</v>
      </c>
    </row>
    <row r="33" spans="1:11" ht="15.75" customHeight="1">
      <c r="A33" s="1"/>
      <c r="B33" s="8" t="s">
        <v>69</v>
      </c>
      <c r="C33" s="8"/>
      <c r="D33" s="53"/>
      <c r="E33" s="20">
        <v>1</v>
      </c>
      <c r="F33" s="21" t="s">
        <v>35</v>
      </c>
      <c r="G33" s="21" t="s">
        <v>35</v>
      </c>
      <c r="H33" s="21" t="s">
        <v>35</v>
      </c>
      <c r="I33" s="21" t="s">
        <v>35</v>
      </c>
      <c r="J33" s="21" t="s">
        <v>35</v>
      </c>
      <c r="K33" s="21" t="s">
        <v>35</v>
      </c>
    </row>
    <row r="34" spans="1:11" ht="15.75" customHeight="1">
      <c r="A34" s="1"/>
      <c r="B34" s="8" t="s">
        <v>95</v>
      </c>
      <c r="C34" s="8"/>
      <c r="D34" s="53"/>
      <c r="E34" s="20">
        <v>1</v>
      </c>
      <c r="F34" s="21" t="s">
        <v>35</v>
      </c>
      <c r="G34" s="20">
        <v>2</v>
      </c>
      <c r="H34" s="20">
        <v>3</v>
      </c>
      <c r="I34" s="20">
        <v>20</v>
      </c>
      <c r="J34" s="1">
        <v>12</v>
      </c>
      <c r="K34" s="1">
        <v>8</v>
      </c>
    </row>
    <row r="35" spans="1:11" ht="15.75" customHeight="1">
      <c r="A35" s="1"/>
      <c r="B35" s="8" t="s">
        <v>97</v>
      </c>
      <c r="C35" s="8"/>
      <c r="D35" s="53"/>
      <c r="E35" s="20">
        <v>1</v>
      </c>
      <c r="F35" s="21" t="s">
        <v>35</v>
      </c>
      <c r="G35" s="20">
        <v>2</v>
      </c>
      <c r="H35" s="20">
        <v>3</v>
      </c>
      <c r="I35" s="20">
        <v>11</v>
      </c>
      <c r="J35" s="1">
        <v>4</v>
      </c>
      <c r="K35" s="1">
        <v>7</v>
      </c>
    </row>
    <row r="36" spans="1:11" ht="15.75" customHeight="1">
      <c r="A36" s="1"/>
      <c r="B36" s="45" t="s">
        <v>195</v>
      </c>
      <c r="C36" s="8"/>
      <c r="D36" s="52"/>
      <c r="E36" s="20">
        <v>1</v>
      </c>
      <c r="F36" s="21" t="s">
        <v>35</v>
      </c>
      <c r="G36" s="20">
        <v>4</v>
      </c>
      <c r="H36" s="20">
        <v>8</v>
      </c>
      <c r="I36" s="20">
        <v>30</v>
      </c>
      <c r="J36" s="1">
        <v>15</v>
      </c>
      <c r="K36" s="1">
        <v>15</v>
      </c>
    </row>
    <row r="37" spans="1:11" ht="15.75" customHeight="1">
      <c r="A37" s="1"/>
      <c r="B37" s="8" t="s">
        <v>255</v>
      </c>
      <c r="C37" s="8"/>
      <c r="D37" s="52"/>
      <c r="E37" s="20">
        <v>1</v>
      </c>
      <c r="F37" s="21" t="s">
        <v>35</v>
      </c>
      <c r="G37" s="20">
        <v>5</v>
      </c>
      <c r="H37" s="20">
        <v>10</v>
      </c>
      <c r="I37" s="20">
        <v>112</v>
      </c>
      <c r="J37" s="1">
        <v>61</v>
      </c>
      <c r="K37" s="1">
        <v>51</v>
      </c>
    </row>
    <row r="38" spans="1:11" ht="15.75" customHeight="1">
      <c r="A38" s="1"/>
      <c r="B38" s="45" t="s">
        <v>375</v>
      </c>
      <c r="C38" s="8"/>
      <c r="D38" s="52"/>
      <c r="E38" s="20">
        <v>1</v>
      </c>
      <c r="F38" s="21" t="s">
        <v>35</v>
      </c>
      <c r="G38" s="20">
        <v>2</v>
      </c>
      <c r="H38" s="20">
        <v>3</v>
      </c>
      <c r="I38" s="20">
        <v>32</v>
      </c>
      <c r="J38" s="1">
        <v>12</v>
      </c>
      <c r="K38" s="1">
        <v>20</v>
      </c>
    </row>
    <row r="39" spans="1:11" ht="15.75" customHeight="1">
      <c r="A39" s="1"/>
      <c r="B39" s="45" t="s">
        <v>163</v>
      </c>
      <c r="C39" s="8"/>
      <c r="D39" s="52"/>
      <c r="E39" s="20">
        <v>1</v>
      </c>
      <c r="F39" s="21" t="s">
        <v>35</v>
      </c>
      <c r="G39" s="20">
        <v>6</v>
      </c>
      <c r="H39" s="20">
        <v>11</v>
      </c>
      <c r="I39" s="20">
        <v>85</v>
      </c>
      <c r="J39" s="1">
        <v>48</v>
      </c>
      <c r="K39" s="1">
        <v>37</v>
      </c>
    </row>
    <row r="40" spans="1:11" ht="15.75" customHeight="1">
      <c r="A40" s="1"/>
      <c r="B40" s="8" t="s">
        <v>260</v>
      </c>
      <c r="C40" s="8"/>
      <c r="D40" s="52"/>
      <c r="E40" s="20">
        <v>1</v>
      </c>
      <c r="F40" s="21" t="s">
        <v>35</v>
      </c>
      <c r="G40" s="20">
        <v>3</v>
      </c>
      <c r="H40" s="20">
        <v>6</v>
      </c>
      <c r="I40" s="20">
        <v>68</v>
      </c>
      <c r="J40" s="1">
        <v>31</v>
      </c>
      <c r="K40" s="1">
        <v>37</v>
      </c>
    </row>
    <row r="41" spans="1:11" ht="15.75" customHeight="1">
      <c r="A41" s="1"/>
      <c r="B41" s="45" t="s">
        <v>376</v>
      </c>
      <c r="C41" s="8"/>
      <c r="D41" s="52"/>
      <c r="E41" s="20">
        <v>1</v>
      </c>
      <c r="F41" s="21" t="s">
        <v>35</v>
      </c>
      <c r="G41" s="20">
        <v>2</v>
      </c>
      <c r="H41" s="20">
        <v>4</v>
      </c>
      <c r="I41" s="20">
        <v>34</v>
      </c>
      <c r="J41" s="1">
        <v>14</v>
      </c>
      <c r="K41" s="1">
        <v>20</v>
      </c>
    </row>
    <row r="42" spans="1:11" ht="15.75" customHeight="1">
      <c r="A42" s="1"/>
      <c r="B42" s="8" t="s">
        <v>377</v>
      </c>
      <c r="C42" s="8"/>
      <c r="D42" s="52"/>
      <c r="E42" s="20">
        <v>1</v>
      </c>
      <c r="F42" s="21" t="s">
        <v>35</v>
      </c>
      <c r="G42" s="20">
        <v>2</v>
      </c>
      <c r="H42" s="20">
        <v>2</v>
      </c>
      <c r="I42" s="20">
        <v>8</v>
      </c>
      <c r="J42" s="1">
        <v>2</v>
      </c>
      <c r="K42" s="1">
        <v>6</v>
      </c>
    </row>
    <row r="43" spans="1:11" ht="15.75" customHeight="1">
      <c r="A43" s="1"/>
      <c r="B43" s="45" t="s">
        <v>378</v>
      </c>
      <c r="C43" s="8"/>
      <c r="D43" s="52"/>
      <c r="E43" s="20">
        <v>1</v>
      </c>
      <c r="F43" s="21" t="s">
        <v>35</v>
      </c>
      <c r="G43" s="20">
        <v>2</v>
      </c>
      <c r="H43" s="20">
        <v>3</v>
      </c>
      <c r="I43" s="20">
        <v>35</v>
      </c>
      <c r="J43" s="1">
        <v>17</v>
      </c>
      <c r="K43" s="1">
        <v>18</v>
      </c>
    </row>
    <row r="44" spans="1:11" ht="15.75" customHeight="1">
      <c r="A44" s="1"/>
      <c r="B44" s="8" t="s">
        <v>102</v>
      </c>
      <c r="C44" s="8"/>
      <c r="D44" s="52"/>
      <c r="E44" s="20">
        <v>1</v>
      </c>
      <c r="F44" s="21" t="s">
        <v>35</v>
      </c>
      <c r="G44" s="20">
        <v>2</v>
      </c>
      <c r="H44" s="20">
        <v>4</v>
      </c>
      <c r="I44" s="20">
        <v>62</v>
      </c>
      <c r="J44" s="1">
        <v>26</v>
      </c>
      <c r="K44" s="1">
        <v>36</v>
      </c>
    </row>
    <row r="45" spans="1:11" ht="15.75" customHeight="1">
      <c r="A45" s="39"/>
      <c r="B45" s="46" t="s">
        <v>103</v>
      </c>
      <c r="C45" s="49"/>
      <c r="D45" s="54"/>
      <c r="E45" s="56">
        <v>1</v>
      </c>
      <c r="F45" s="58" t="s">
        <v>35</v>
      </c>
      <c r="G45" s="60">
        <v>3</v>
      </c>
      <c r="H45" s="60">
        <v>6</v>
      </c>
      <c r="I45" s="60">
        <v>72</v>
      </c>
      <c r="J45" s="39">
        <v>34</v>
      </c>
      <c r="K45" s="39">
        <v>38</v>
      </c>
    </row>
    <row r="46" spans="1:11" ht="15.75" customHeight="1">
      <c r="A46" s="5" t="s">
        <v>68</v>
      </c>
      <c r="E46" s="1"/>
      <c r="F46" s="1"/>
      <c r="G46" s="1"/>
      <c r="H46" s="1"/>
    </row>
  </sheetData>
  <mergeCells count="39">
    <mergeCell ref="A15:D15"/>
    <mergeCell ref="A17:D17"/>
    <mergeCell ref="A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A5:D8"/>
    <mergeCell ref="E5:F6"/>
    <mergeCell ref="G5:G8"/>
    <mergeCell ref="H5:H8"/>
    <mergeCell ref="I5:K6"/>
    <mergeCell ref="E7:E8"/>
    <mergeCell ref="F7:F8"/>
    <mergeCell ref="I7:I8"/>
    <mergeCell ref="J7:J8"/>
    <mergeCell ref="K7:K8"/>
  </mergeCells>
  <phoneticPr fontId="2"/>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AA51"/>
  <sheetViews>
    <sheetView workbookViewId="0"/>
  </sheetViews>
  <sheetFormatPr defaultRowHeight="12"/>
  <cols>
    <col min="1" max="1" width="9" style="64" bestFit="1" customWidth="1"/>
    <col min="2" max="25" width="9" style="1" bestFit="1" customWidth="1"/>
    <col min="26" max="256" width="9" style="65" bestFit="1" customWidth="1"/>
    <col min="257" max="16384" width="9" style="65" customWidth="1"/>
  </cols>
  <sheetData>
    <row r="1" spans="1:27" s="66" customFormat="1" ht="24.75" customHeight="1">
      <c r="A1" s="3" t="s">
        <v>379</v>
      </c>
      <c r="B1" s="3"/>
      <c r="C1" s="3"/>
      <c r="D1" s="3"/>
      <c r="E1" s="3"/>
      <c r="F1" s="3"/>
      <c r="G1" s="3"/>
      <c r="H1" s="3"/>
      <c r="I1" s="3"/>
      <c r="J1" s="3"/>
      <c r="K1" s="3"/>
      <c r="L1" s="3"/>
      <c r="M1" s="3"/>
      <c r="N1" s="3"/>
      <c r="O1" s="3"/>
      <c r="P1" s="3"/>
      <c r="Q1" s="3"/>
      <c r="R1" s="3"/>
      <c r="S1" s="3"/>
      <c r="T1" s="3"/>
      <c r="U1" s="3"/>
      <c r="V1" s="3"/>
      <c r="W1" s="3"/>
      <c r="X1" s="3"/>
      <c r="Y1" s="3"/>
    </row>
    <row r="2" spans="1:27" ht="12.75" customHeight="1"/>
    <row r="3" spans="1:27" ht="12.75" customHeight="1"/>
    <row r="4" spans="1:27" ht="18.75" customHeight="1">
      <c r="A4" s="36" t="s">
        <v>104</v>
      </c>
      <c r="B4" s="40"/>
      <c r="C4" s="40"/>
      <c r="D4" s="40"/>
      <c r="E4" s="40"/>
      <c r="F4" s="40"/>
      <c r="G4" s="40"/>
      <c r="H4" s="40"/>
      <c r="I4" s="40"/>
      <c r="J4" s="40"/>
      <c r="K4" s="40"/>
      <c r="L4" s="40"/>
      <c r="M4" s="40"/>
      <c r="Z4" s="65"/>
    </row>
    <row r="5" spans="1:27" ht="14.25" customHeight="1">
      <c r="A5" s="37" t="s">
        <v>106</v>
      </c>
      <c r="B5" s="41"/>
      <c r="C5" s="41"/>
      <c r="D5" s="74" t="s">
        <v>31</v>
      </c>
      <c r="E5" s="76"/>
      <c r="F5" s="41" t="s">
        <v>109</v>
      </c>
      <c r="G5" s="74" t="s">
        <v>11</v>
      </c>
      <c r="H5" s="77"/>
      <c r="I5" s="77"/>
      <c r="J5" s="59" t="s">
        <v>386</v>
      </c>
      <c r="K5" s="74" t="s">
        <v>58</v>
      </c>
      <c r="L5" s="77"/>
      <c r="M5" s="77"/>
      <c r="N5" s="77"/>
      <c r="O5" s="77"/>
      <c r="P5" s="77"/>
      <c r="Q5" s="77"/>
      <c r="R5" s="77"/>
      <c r="S5" s="77"/>
      <c r="T5" s="77"/>
      <c r="U5" s="77"/>
      <c r="V5" s="77"/>
      <c r="W5" s="77"/>
      <c r="X5" s="77"/>
      <c r="Y5" s="77"/>
      <c r="Z5" s="65"/>
      <c r="AA5" s="65"/>
    </row>
    <row r="6" spans="1:27" ht="14.25" customHeight="1">
      <c r="A6" s="38"/>
      <c r="B6" s="42"/>
      <c r="C6" s="42"/>
      <c r="D6" s="42" t="s">
        <v>29</v>
      </c>
      <c r="E6" s="42" t="s">
        <v>36</v>
      </c>
      <c r="F6" s="42"/>
      <c r="G6" s="42" t="s">
        <v>9</v>
      </c>
      <c r="H6" s="42"/>
      <c r="I6" s="42"/>
      <c r="J6" s="61"/>
      <c r="K6" s="42" t="s">
        <v>371</v>
      </c>
      <c r="L6" s="42"/>
      <c r="M6" s="42"/>
      <c r="N6" s="42" t="s">
        <v>12</v>
      </c>
      <c r="O6" s="42"/>
      <c r="P6" s="42" t="s">
        <v>115</v>
      </c>
      <c r="Q6" s="42"/>
      <c r="R6" s="42" t="s">
        <v>119</v>
      </c>
      <c r="S6" s="42"/>
      <c r="T6" s="42" t="s">
        <v>121</v>
      </c>
      <c r="U6" s="42"/>
      <c r="V6" s="42" t="s">
        <v>34</v>
      </c>
      <c r="W6" s="42"/>
      <c r="X6" s="42" t="s">
        <v>124</v>
      </c>
      <c r="Y6" s="63"/>
      <c r="Z6" s="65"/>
      <c r="AA6" s="65"/>
    </row>
    <row r="7" spans="1:27" ht="14.25" customHeight="1">
      <c r="A7" s="38"/>
      <c r="B7" s="42"/>
      <c r="C7" s="42"/>
      <c r="D7" s="42"/>
      <c r="E7" s="42"/>
      <c r="F7" s="42"/>
      <c r="G7" s="42" t="s">
        <v>39</v>
      </c>
      <c r="H7" s="42" t="s">
        <v>47</v>
      </c>
      <c r="I7" s="42" t="s">
        <v>43</v>
      </c>
      <c r="J7" s="61"/>
      <c r="K7" s="42" t="s">
        <v>39</v>
      </c>
      <c r="L7" s="42" t="s">
        <v>47</v>
      </c>
      <c r="M7" s="42" t="s">
        <v>43</v>
      </c>
      <c r="N7" s="42" t="s">
        <v>47</v>
      </c>
      <c r="O7" s="42" t="s">
        <v>43</v>
      </c>
      <c r="P7" s="42" t="s">
        <v>47</v>
      </c>
      <c r="Q7" s="42" t="s">
        <v>43</v>
      </c>
      <c r="R7" s="42" t="s">
        <v>47</v>
      </c>
      <c r="S7" s="42" t="s">
        <v>43</v>
      </c>
      <c r="T7" s="42" t="s">
        <v>47</v>
      </c>
      <c r="U7" s="42" t="s">
        <v>43</v>
      </c>
      <c r="V7" s="42" t="s">
        <v>47</v>
      </c>
      <c r="W7" s="42" t="s">
        <v>43</v>
      </c>
      <c r="X7" s="42" t="s">
        <v>47</v>
      </c>
      <c r="Y7" s="63" t="s">
        <v>43</v>
      </c>
      <c r="Z7" s="65"/>
      <c r="AA7" s="65"/>
    </row>
    <row r="8" spans="1:27" ht="14.25" customHeight="1">
      <c r="A8" s="43" t="s">
        <v>82</v>
      </c>
      <c r="B8" s="47">
        <v>23</v>
      </c>
      <c r="C8" s="70" t="s">
        <v>126</v>
      </c>
      <c r="D8" s="1">
        <v>34</v>
      </c>
      <c r="E8" s="1">
        <v>1</v>
      </c>
      <c r="F8" s="43" t="s">
        <v>27</v>
      </c>
      <c r="G8" s="1">
        <v>878</v>
      </c>
      <c r="H8" s="1">
        <v>281</v>
      </c>
      <c r="I8" s="1">
        <v>597</v>
      </c>
      <c r="J8" s="1">
        <v>229</v>
      </c>
      <c r="K8" s="20">
        <v>13846</v>
      </c>
      <c r="L8" s="20">
        <v>7018</v>
      </c>
      <c r="M8" s="20">
        <v>6828</v>
      </c>
      <c r="N8" s="20">
        <v>1107</v>
      </c>
      <c r="O8" s="20">
        <v>1105</v>
      </c>
      <c r="P8" s="20">
        <v>1168</v>
      </c>
      <c r="Q8" s="20">
        <v>1084</v>
      </c>
      <c r="R8" s="20">
        <v>1185</v>
      </c>
      <c r="S8" s="20">
        <v>1121</v>
      </c>
      <c r="T8" s="20">
        <v>1185</v>
      </c>
      <c r="U8" s="20">
        <v>1157</v>
      </c>
      <c r="V8" s="20">
        <v>1198</v>
      </c>
      <c r="W8" s="20">
        <v>1230</v>
      </c>
      <c r="X8" s="20">
        <v>1175</v>
      </c>
      <c r="Y8" s="20">
        <v>1131</v>
      </c>
      <c r="Z8" s="65"/>
      <c r="AA8" s="65"/>
    </row>
    <row r="9" spans="1:27" ht="14.25" customHeight="1">
      <c r="A9" s="68"/>
      <c r="B9" s="47">
        <v>24</v>
      </c>
      <c r="C9" s="50"/>
      <c r="D9" s="20">
        <v>34</v>
      </c>
      <c r="E9" s="20">
        <v>1</v>
      </c>
      <c r="F9" s="21">
        <v>554</v>
      </c>
      <c r="G9" s="1">
        <v>894</v>
      </c>
      <c r="H9" s="1">
        <v>279</v>
      </c>
      <c r="I9" s="1">
        <v>615</v>
      </c>
      <c r="J9" s="1">
        <v>240</v>
      </c>
      <c r="K9" s="20">
        <v>13501</v>
      </c>
      <c r="L9" s="20">
        <v>6819</v>
      </c>
      <c r="M9" s="20">
        <v>6682</v>
      </c>
      <c r="N9" s="20">
        <v>1026</v>
      </c>
      <c r="O9" s="20">
        <v>1006</v>
      </c>
      <c r="P9" s="20">
        <v>1091</v>
      </c>
      <c r="Q9" s="20">
        <v>1106</v>
      </c>
      <c r="R9" s="20">
        <v>1160</v>
      </c>
      <c r="S9" s="20">
        <v>1083</v>
      </c>
      <c r="T9" s="20">
        <v>1178</v>
      </c>
      <c r="U9" s="20">
        <v>1119</v>
      </c>
      <c r="V9" s="20">
        <v>1175</v>
      </c>
      <c r="W9" s="20">
        <v>1146</v>
      </c>
      <c r="X9" s="20">
        <v>1189</v>
      </c>
      <c r="Y9" s="20">
        <v>1222</v>
      </c>
      <c r="Z9" s="65"/>
      <c r="AA9" s="65"/>
    </row>
    <row r="10" spans="1:27" ht="14.25" customHeight="1">
      <c r="A10" s="68"/>
      <c r="B10" s="47">
        <v>25</v>
      </c>
      <c r="C10" s="50"/>
      <c r="D10" s="20">
        <v>34</v>
      </c>
      <c r="E10" s="20">
        <v>1</v>
      </c>
      <c r="F10" s="21">
        <v>548</v>
      </c>
      <c r="G10" s="1">
        <v>885</v>
      </c>
      <c r="H10" s="20">
        <v>274</v>
      </c>
      <c r="I10" s="20">
        <v>611</v>
      </c>
      <c r="J10" s="20">
        <v>226</v>
      </c>
      <c r="K10" s="20">
        <v>13250</v>
      </c>
      <c r="L10" s="20">
        <v>6756</v>
      </c>
      <c r="M10" s="20">
        <v>6494</v>
      </c>
      <c r="N10" s="20">
        <v>1150</v>
      </c>
      <c r="O10" s="20">
        <v>1076</v>
      </c>
      <c r="P10" s="20">
        <v>1012</v>
      </c>
      <c r="Q10" s="20">
        <v>1000</v>
      </c>
      <c r="R10" s="20">
        <v>1091</v>
      </c>
      <c r="S10" s="20">
        <v>1109</v>
      </c>
      <c r="T10" s="20">
        <v>1156</v>
      </c>
      <c r="U10" s="20">
        <v>1062</v>
      </c>
      <c r="V10" s="20">
        <v>1183</v>
      </c>
      <c r="W10" s="20">
        <v>1116</v>
      </c>
      <c r="X10" s="20">
        <v>1164</v>
      </c>
      <c r="Y10" s="20">
        <v>1131</v>
      </c>
      <c r="Z10" s="65"/>
      <c r="AA10" s="65"/>
    </row>
    <row r="11" spans="1:27" ht="14.25" customHeight="1">
      <c r="A11" s="68"/>
      <c r="B11" s="47">
        <v>26</v>
      </c>
      <c r="C11" s="50"/>
      <c r="D11" s="1">
        <v>34</v>
      </c>
      <c r="E11" s="1">
        <v>1</v>
      </c>
      <c r="F11" s="21">
        <v>552</v>
      </c>
      <c r="G11" s="43">
        <v>866</v>
      </c>
      <c r="H11" s="21">
        <v>275</v>
      </c>
      <c r="I11" s="21">
        <v>591</v>
      </c>
      <c r="J11" s="20">
        <v>226</v>
      </c>
      <c r="K11" s="20">
        <v>13017</v>
      </c>
      <c r="L11" s="20">
        <v>6624</v>
      </c>
      <c r="M11" s="20">
        <v>6393</v>
      </c>
      <c r="N11" s="20">
        <v>1039</v>
      </c>
      <c r="O11" s="20">
        <v>1041</v>
      </c>
      <c r="P11" s="20">
        <v>1141</v>
      </c>
      <c r="Q11" s="20">
        <v>1062</v>
      </c>
      <c r="R11" s="20">
        <v>1015</v>
      </c>
      <c r="S11" s="20">
        <v>1009</v>
      </c>
      <c r="T11" s="20">
        <v>1091</v>
      </c>
      <c r="U11" s="20">
        <v>1100</v>
      </c>
      <c r="V11" s="20">
        <v>1157</v>
      </c>
      <c r="W11" s="20">
        <v>1065</v>
      </c>
      <c r="X11" s="20">
        <v>1181</v>
      </c>
      <c r="Y11" s="20">
        <v>1116</v>
      </c>
      <c r="Z11" s="65"/>
    </row>
    <row r="12" spans="1:27" s="67" customFormat="1" ht="14.25" customHeight="1">
      <c r="B12" s="48">
        <v>27</v>
      </c>
      <c r="C12" s="71"/>
      <c r="D12" s="55">
        <f>SUM(D14,D16,D18)</f>
        <v>34</v>
      </c>
      <c r="E12" s="57" t="s">
        <v>35</v>
      </c>
      <c r="F12" s="55">
        <v>549</v>
      </c>
      <c r="G12" s="55">
        <f>SUM(G14,G16,G18)</f>
        <v>866</v>
      </c>
      <c r="H12" s="55">
        <v>269</v>
      </c>
      <c r="I12" s="55">
        <v>597</v>
      </c>
      <c r="J12" s="78">
        <v>225</v>
      </c>
      <c r="K12" s="79">
        <v>12884</v>
      </c>
      <c r="L12" s="79">
        <v>6557</v>
      </c>
      <c r="M12" s="79">
        <v>6327</v>
      </c>
      <c r="N12" s="79">
        <f t="shared" ref="N12:Y12" si="0">SUM(N14,N16,N18)</f>
        <v>1117</v>
      </c>
      <c r="O12" s="79">
        <f t="shared" si="0"/>
        <v>1037</v>
      </c>
      <c r="P12" s="79">
        <f t="shared" si="0"/>
        <v>1031</v>
      </c>
      <c r="Q12" s="79">
        <f t="shared" si="0"/>
        <v>1032</v>
      </c>
      <c r="R12" s="79">
        <f t="shared" si="0"/>
        <v>1142</v>
      </c>
      <c r="S12" s="79">
        <f t="shared" si="0"/>
        <v>1070</v>
      </c>
      <c r="T12" s="79">
        <f t="shared" si="0"/>
        <v>1024</v>
      </c>
      <c r="U12" s="79">
        <f t="shared" si="0"/>
        <v>1019</v>
      </c>
      <c r="V12" s="79">
        <f t="shared" si="0"/>
        <v>1082</v>
      </c>
      <c r="W12" s="79">
        <f t="shared" si="0"/>
        <v>1099</v>
      </c>
      <c r="X12" s="79">
        <f t="shared" si="0"/>
        <v>1161</v>
      </c>
      <c r="Y12" s="79">
        <f t="shared" si="0"/>
        <v>1070</v>
      </c>
    </row>
    <row r="13" spans="1:27" ht="14.25" customHeight="1">
      <c r="A13" s="68"/>
      <c r="B13" s="1"/>
      <c r="C13" s="50"/>
      <c r="D13" s="20"/>
      <c r="E13" s="20"/>
      <c r="F13" s="20"/>
      <c r="G13" s="20"/>
      <c r="H13" s="20"/>
      <c r="I13" s="20"/>
      <c r="J13" s="20"/>
      <c r="K13" s="20"/>
      <c r="L13" s="20"/>
      <c r="M13" s="20"/>
      <c r="N13" s="20"/>
      <c r="O13" s="20"/>
      <c r="P13" s="20"/>
      <c r="Q13" s="20"/>
      <c r="R13" s="20"/>
      <c r="S13" s="20"/>
      <c r="T13" s="20"/>
      <c r="U13" s="20"/>
      <c r="V13" s="20"/>
      <c r="W13" s="20"/>
      <c r="X13" s="20"/>
      <c r="Y13" s="20"/>
    </row>
    <row r="14" spans="1:27" ht="14.25" customHeight="1">
      <c r="A14" s="8" t="s">
        <v>311</v>
      </c>
      <c r="B14" s="8"/>
      <c r="C14" s="53"/>
      <c r="D14" s="21">
        <v>1</v>
      </c>
      <c r="E14" s="75" t="s">
        <v>35</v>
      </c>
      <c r="F14" s="43">
        <v>18</v>
      </c>
      <c r="G14" s="43">
        <v>27</v>
      </c>
      <c r="H14" s="43">
        <v>13</v>
      </c>
      <c r="I14" s="43">
        <v>14</v>
      </c>
      <c r="J14" s="43">
        <v>3</v>
      </c>
      <c r="K14" s="43">
        <v>628</v>
      </c>
      <c r="L14" s="43">
        <v>311</v>
      </c>
      <c r="M14" s="43">
        <v>317</v>
      </c>
      <c r="N14" s="43">
        <v>51</v>
      </c>
      <c r="O14" s="43">
        <v>51</v>
      </c>
      <c r="P14" s="43">
        <v>49</v>
      </c>
      <c r="Q14" s="43">
        <v>51</v>
      </c>
      <c r="R14" s="43">
        <v>48</v>
      </c>
      <c r="S14" s="43">
        <v>49</v>
      </c>
      <c r="T14" s="43">
        <v>48</v>
      </c>
      <c r="U14" s="43">
        <v>49</v>
      </c>
      <c r="V14" s="43">
        <v>56</v>
      </c>
      <c r="W14" s="43">
        <v>57</v>
      </c>
      <c r="X14" s="43">
        <v>59</v>
      </c>
      <c r="Y14" s="43">
        <v>60</v>
      </c>
    </row>
    <row r="15" spans="1:27" ht="14.25" customHeight="1">
      <c r="A15" s="8"/>
      <c r="B15" s="8"/>
      <c r="C15" s="53"/>
      <c r="D15" s="21"/>
      <c r="E15" s="21"/>
      <c r="F15" s="1"/>
      <c r="G15" s="43"/>
      <c r="H15" s="43"/>
      <c r="I15" s="43"/>
      <c r="J15" s="43"/>
      <c r="K15" s="43"/>
      <c r="L15" s="43"/>
      <c r="M15" s="43"/>
      <c r="N15" s="43"/>
      <c r="O15" s="43"/>
      <c r="P15" s="43"/>
      <c r="Q15" s="43"/>
      <c r="R15" s="43"/>
      <c r="S15" s="43"/>
      <c r="T15" s="43"/>
      <c r="U15" s="43"/>
      <c r="V15" s="43"/>
      <c r="W15" s="43"/>
      <c r="X15" s="43"/>
      <c r="Y15" s="43"/>
    </row>
    <row r="16" spans="1:27" ht="14.25" customHeight="1">
      <c r="A16" s="8" t="s">
        <v>345</v>
      </c>
      <c r="B16" s="8"/>
      <c r="C16" s="53"/>
      <c r="D16" s="21">
        <v>2</v>
      </c>
      <c r="E16" s="75" t="s">
        <v>35</v>
      </c>
      <c r="F16" s="43">
        <v>18</v>
      </c>
      <c r="G16" s="43">
        <v>32</v>
      </c>
      <c r="H16" s="43">
        <v>13</v>
      </c>
      <c r="I16" s="43">
        <v>19</v>
      </c>
      <c r="J16" s="43">
        <v>14</v>
      </c>
      <c r="K16" s="43">
        <v>447</v>
      </c>
      <c r="L16" s="43">
        <v>219</v>
      </c>
      <c r="M16" s="43">
        <v>228</v>
      </c>
      <c r="N16" s="43">
        <v>42</v>
      </c>
      <c r="O16" s="43">
        <v>39</v>
      </c>
      <c r="P16" s="43">
        <v>37</v>
      </c>
      <c r="Q16" s="43">
        <v>33</v>
      </c>
      <c r="R16" s="43">
        <v>39</v>
      </c>
      <c r="S16" s="43">
        <v>38</v>
      </c>
      <c r="T16" s="43">
        <v>35</v>
      </c>
      <c r="U16" s="43">
        <v>42</v>
      </c>
      <c r="V16" s="43">
        <v>27</v>
      </c>
      <c r="W16" s="43">
        <v>42</v>
      </c>
      <c r="X16" s="43">
        <v>39</v>
      </c>
      <c r="Y16" s="43">
        <v>34</v>
      </c>
    </row>
    <row r="17" spans="1:25" ht="14.25" customHeight="1">
      <c r="A17" s="8"/>
      <c r="B17" s="8"/>
      <c r="C17" s="53"/>
      <c r="D17" s="21"/>
      <c r="E17" s="21"/>
      <c r="F17" s="43"/>
      <c r="G17" s="43"/>
      <c r="H17" s="43"/>
      <c r="I17" s="43"/>
      <c r="J17" s="43"/>
      <c r="K17" s="43"/>
      <c r="L17" s="43"/>
      <c r="M17" s="43"/>
      <c r="N17" s="43"/>
      <c r="O17" s="43"/>
      <c r="P17" s="43"/>
      <c r="Q17" s="43"/>
      <c r="R17" s="43"/>
      <c r="S17" s="43"/>
      <c r="T17" s="43"/>
      <c r="U17" s="43"/>
      <c r="V17" s="43"/>
      <c r="W17" s="43"/>
      <c r="X17" s="43"/>
      <c r="Y17" s="43"/>
    </row>
    <row r="18" spans="1:25" ht="14.25" customHeight="1">
      <c r="A18" s="8" t="s">
        <v>52</v>
      </c>
      <c r="B18" s="8"/>
      <c r="C18" s="53"/>
      <c r="D18" s="20">
        <v>31</v>
      </c>
      <c r="E18" s="21" t="s">
        <v>35</v>
      </c>
      <c r="F18" s="20">
        <f t="shared" ref="F18:Y18" si="1">SUM(F19:F35,F37:F50)</f>
        <v>513</v>
      </c>
      <c r="G18" s="20">
        <f t="shared" si="1"/>
        <v>807</v>
      </c>
      <c r="H18" s="20">
        <f t="shared" si="1"/>
        <v>243</v>
      </c>
      <c r="I18" s="20">
        <f t="shared" si="1"/>
        <v>564</v>
      </c>
      <c r="J18" s="20">
        <f t="shared" si="1"/>
        <v>208</v>
      </c>
      <c r="K18" s="20">
        <f t="shared" si="1"/>
        <v>11809</v>
      </c>
      <c r="L18" s="20">
        <f t="shared" si="1"/>
        <v>6027</v>
      </c>
      <c r="M18" s="20">
        <f t="shared" si="1"/>
        <v>5782</v>
      </c>
      <c r="N18" s="20">
        <f t="shared" si="1"/>
        <v>1024</v>
      </c>
      <c r="O18" s="20">
        <f t="shared" si="1"/>
        <v>947</v>
      </c>
      <c r="P18" s="20">
        <f t="shared" si="1"/>
        <v>945</v>
      </c>
      <c r="Q18" s="20">
        <f t="shared" si="1"/>
        <v>948</v>
      </c>
      <c r="R18" s="20">
        <f t="shared" si="1"/>
        <v>1055</v>
      </c>
      <c r="S18" s="20">
        <f t="shared" si="1"/>
        <v>983</v>
      </c>
      <c r="T18" s="20">
        <f t="shared" si="1"/>
        <v>941</v>
      </c>
      <c r="U18" s="20">
        <f t="shared" si="1"/>
        <v>928</v>
      </c>
      <c r="V18" s="20">
        <f t="shared" si="1"/>
        <v>999</v>
      </c>
      <c r="W18" s="20">
        <f t="shared" si="1"/>
        <v>1000</v>
      </c>
      <c r="X18" s="20">
        <f t="shared" si="1"/>
        <v>1063</v>
      </c>
      <c r="Y18" s="20">
        <f t="shared" si="1"/>
        <v>976</v>
      </c>
    </row>
    <row r="19" spans="1:25" ht="14.25" customHeight="1">
      <c r="A19" s="68"/>
      <c r="B19" s="8" t="s">
        <v>23</v>
      </c>
      <c r="C19" s="72"/>
      <c r="D19" s="20">
        <v>1</v>
      </c>
      <c r="E19" s="75" t="s">
        <v>35</v>
      </c>
      <c r="F19" s="21">
        <v>10</v>
      </c>
      <c r="G19" s="21">
        <v>15</v>
      </c>
      <c r="H19" s="21">
        <v>5</v>
      </c>
      <c r="I19" s="21">
        <v>10</v>
      </c>
      <c r="J19" s="20">
        <v>4</v>
      </c>
      <c r="K19" s="20">
        <v>227</v>
      </c>
      <c r="L19" s="20">
        <v>123</v>
      </c>
      <c r="M19" s="20">
        <v>104</v>
      </c>
      <c r="N19" s="21">
        <v>24</v>
      </c>
      <c r="O19" s="21">
        <v>12</v>
      </c>
      <c r="P19" s="21">
        <v>23</v>
      </c>
      <c r="Q19" s="21">
        <v>13</v>
      </c>
      <c r="R19" s="21">
        <v>25</v>
      </c>
      <c r="S19" s="21">
        <v>21</v>
      </c>
      <c r="T19" s="21">
        <v>19</v>
      </c>
      <c r="U19" s="21">
        <v>32</v>
      </c>
      <c r="V19" s="21">
        <v>13</v>
      </c>
      <c r="W19" s="21">
        <v>12</v>
      </c>
      <c r="X19" s="21">
        <v>19</v>
      </c>
      <c r="Y19" s="21">
        <v>14</v>
      </c>
    </row>
    <row r="20" spans="1:25" ht="14.25" customHeight="1">
      <c r="A20" s="68"/>
      <c r="B20" s="8" t="s">
        <v>372</v>
      </c>
      <c r="C20" s="72"/>
      <c r="D20" s="20">
        <v>1</v>
      </c>
      <c r="E20" s="75" t="s">
        <v>35</v>
      </c>
      <c r="F20" s="21">
        <v>9</v>
      </c>
      <c r="G20" s="21">
        <v>14</v>
      </c>
      <c r="H20" s="21">
        <v>5</v>
      </c>
      <c r="I20" s="21">
        <v>9</v>
      </c>
      <c r="J20" s="20">
        <v>4</v>
      </c>
      <c r="K20" s="20">
        <v>126</v>
      </c>
      <c r="L20" s="20">
        <v>74</v>
      </c>
      <c r="M20" s="20">
        <v>52</v>
      </c>
      <c r="N20" s="21">
        <v>19</v>
      </c>
      <c r="O20" s="21">
        <v>7</v>
      </c>
      <c r="P20" s="21">
        <v>8</v>
      </c>
      <c r="Q20" s="21">
        <v>13</v>
      </c>
      <c r="R20" s="21">
        <v>9</v>
      </c>
      <c r="S20" s="21">
        <v>10</v>
      </c>
      <c r="T20" s="21">
        <v>17</v>
      </c>
      <c r="U20" s="21">
        <v>9</v>
      </c>
      <c r="V20" s="21">
        <v>10</v>
      </c>
      <c r="W20" s="21">
        <v>4</v>
      </c>
      <c r="X20" s="21">
        <v>11</v>
      </c>
      <c r="Y20" s="21">
        <v>9</v>
      </c>
    </row>
    <row r="21" spans="1:25" ht="14.25" customHeight="1">
      <c r="A21" s="68"/>
      <c r="B21" s="8" t="s">
        <v>370</v>
      </c>
      <c r="C21" s="72"/>
      <c r="D21" s="20">
        <v>1</v>
      </c>
      <c r="E21" s="75" t="s">
        <v>35</v>
      </c>
      <c r="F21" s="21">
        <v>24</v>
      </c>
      <c r="G21" s="21">
        <v>37</v>
      </c>
      <c r="H21" s="21">
        <v>9</v>
      </c>
      <c r="I21" s="21">
        <v>28</v>
      </c>
      <c r="J21" s="20">
        <v>9</v>
      </c>
      <c r="K21" s="20">
        <v>524</v>
      </c>
      <c r="L21" s="20">
        <v>283</v>
      </c>
      <c r="M21" s="20">
        <v>241</v>
      </c>
      <c r="N21" s="21">
        <v>46</v>
      </c>
      <c r="O21" s="21">
        <v>37</v>
      </c>
      <c r="P21" s="21">
        <v>50</v>
      </c>
      <c r="Q21" s="21">
        <v>39</v>
      </c>
      <c r="R21" s="21">
        <v>42</v>
      </c>
      <c r="S21" s="21">
        <v>45</v>
      </c>
      <c r="T21" s="21">
        <v>48</v>
      </c>
      <c r="U21" s="21">
        <v>39</v>
      </c>
      <c r="V21" s="21">
        <v>50</v>
      </c>
      <c r="W21" s="21">
        <v>41</v>
      </c>
      <c r="X21" s="21">
        <v>47</v>
      </c>
      <c r="Y21" s="21">
        <v>40</v>
      </c>
    </row>
    <row r="22" spans="1:25" ht="14.25" customHeight="1">
      <c r="A22" s="68"/>
      <c r="B22" s="8" t="s">
        <v>88</v>
      </c>
      <c r="C22" s="72"/>
      <c r="D22" s="20">
        <v>1</v>
      </c>
      <c r="E22" s="75" t="s">
        <v>35</v>
      </c>
      <c r="F22" s="21">
        <v>14</v>
      </c>
      <c r="G22" s="21">
        <v>21</v>
      </c>
      <c r="H22" s="21">
        <v>5</v>
      </c>
      <c r="I22" s="21">
        <v>16</v>
      </c>
      <c r="J22" s="20">
        <v>5</v>
      </c>
      <c r="K22" s="20">
        <v>298</v>
      </c>
      <c r="L22" s="20">
        <v>164</v>
      </c>
      <c r="M22" s="20">
        <v>134</v>
      </c>
      <c r="N22" s="21">
        <v>27</v>
      </c>
      <c r="O22" s="21">
        <v>21</v>
      </c>
      <c r="P22" s="21">
        <v>35</v>
      </c>
      <c r="Q22" s="21">
        <v>18</v>
      </c>
      <c r="R22" s="21">
        <v>23</v>
      </c>
      <c r="S22" s="21">
        <v>21</v>
      </c>
      <c r="T22" s="21">
        <v>24</v>
      </c>
      <c r="U22" s="21">
        <v>27</v>
      </c>
      <c r="V22" s="21">
        <v>21</v>
      </c>
      <c r="W22" s="21">
        <v>30</v>
      </c>
      <c r="X22" s="21">
        <v>34</v>
      </c>
      <c r="Y22" s="21">
        <v>17</v>
      </c>
    </row>
    <row r="23" spans="1:25" ht="14.25" customHeight="1">
      <c r="A23" s="68"/>
      <c r="B23" s="8" t="s">
        <v>201</v>
      </c>
      <c r="C23" s="72"/>
      <c r="D23" s="20">
        <v>1</v>
      </c>
      <c r="E23" s="75" t="s">
        <v>35</v>
      </c>
      <c r="F23" s="21">
        <v>23</v>
      </c>
      <c r="G23" s="21">
        <v>38</v>
      </c>
      <c r="H23" s="21">
        <v>11</v>
      </c>
      <c r="I23" s="21">
        <v>27</v>
      </c>
      <c r="J23" s="20">
        <v>8</v>
      </c>
      <c r="K23" s="20">
        <v>504</v>
      </c>
      <c r="L23" s="20">
        <v>245</v>
      </c>
      <c r="M23" s="20">
        <v>259</v>
      </c>
      <c r="N23" s="21">
        <v>31</v>
      </c>
      <c r="O23" s="21">
        <v>44</v>
      </c>
      <c r="P23" s="21">
        <v>38</v>
      </c>
      <c r="Q23" s="21">
        <v>38</v>
      </c>
      <c r="R23" s="21">
        <v>49</v>
      </c>
      <c r="S23" s="21">
        <v>40</v>
      </c>
      <c r="T23" s="21">
        <v>40</v>
      </c>
      <c r="U23" s="21">
        <v>45</v>
      </c>
      <c r="V23" s="21">
        <v>47</v>
      </c>
      <c r="W23" s="21">
        <v>38</v>
      </c>
      <c r="X23" s="21">
        <v>40</v>
      </c>
      <c r="Y23" s="21">
        <v>54</v>
      </c>
    </row>
    <row r="24" spans="1:25" ht="14.25" customHeight="1">
      <c r="A24" s="68"/>
      <c r="B24" s="8" t="s">
        <v>376</v>
      </c>
      <c r="C24" s="72"/>
      <c r="D24" s="20">
        <v>1</v>
      </c>
      <c r="E24" s="75" t="s">
        <v>35</v>
      </c>
      <c r="F24" s="21">
        <v>16</v>
      </c>
      <c r="G24" s="21">
        <v>29</v>
      </c>
      <c r="H24" s="21">
        <v>9</v>
      </c>
      <c r="I24" s="21">
        <v>20</v>
      </c>
      <c r="J24" s="20">
        <v>7</v>
      </c>
      <c r="K24" s="20">
        <v>409</v>
      </c>
      <c r="L24" s="20">
        <v>200</v>
      </c>
      <c r="M24" s="20">
        <v>209</v>
      </c>
      <c r="N24" s="21">
        <v>30</v>
      </c>
      <c r="O24" s="21">
        <v>36</v>
      </c>
      <c r="P24" s="21">
        <v>28</v>
      </c>
      <c r="Q24" s="21">
        <v>36</v>
      </c>
      <c r="R24" s="21">
        <v>39</v>
      </c>
      <c r="S24" s="21">
        <v>31</v>
      </c>
      <c r="T24" s="21">
        <v>30</v>
      </c>
      <c r="U24" s="21">
        <v>35</v>
      </c>
      <c r="V24" s="21">
        <v>36</v>
      </c>
      <c r="W24" s="21">
        <v>39</v>
      </c>
      <c r="X24" s="21">
        <v>37</v>
      </c>
      <c r="Y24" s="21">
        <v>32</v>
      </c>
    </row>
    <row r="25" spans="1:25" ht="14.25" customHeight="1">
      <c r="A25" s="68"/>
      <c r="B25" s="8" t="s">
        <v>33</v>
      </c>
      <c r="C25" s="72"/>
      <c r="D25" s="20">
        <v>1</v>
      </c>
      <c r="E25" s="75" t="s">
        <v>35</v>
      </c>
      <c r="F25" s="21">
        <v>30</v>
      </c>
      <c r="G25" s="21">
        <v>47</v>
      </c>
      <c r="H25" s="21">
        <v>14</v>
      </c>
      <c r="I25" s="21">
        <v>33</v>
      </c>
      <c r="J25" s="20">
        <v>12</v>
      </c>
      <c r="K25" s="20">
        <v>851</v>
      </c>
      <c r="L25" s="20">
        <v>430</v>
      </c>
      <c r="M25" s="20">
        <v>421</v>
      </c>
      <c r="N25" s="21">
        <v>87</v>
      </c>
      <c r="O25" s="21">
        <v>69</v>
      </c>
      <c r="P25" s="21">
        <v>72</v>
      </c>
      <c r="Q25" s="21">
        <v>78</v>
      </c>
      <c r="R25" s="21">
        <v>82</v>
      </c>
      <c r="S25" s="21">
        <v>86</v>
      </c>
      <c r="T25" s="21">
        <v>64</v>
      </c>
      <c r="U25" s="21">
        <v>61</v>
      </c>
      <c r="V25" s="21">
        <v>58</v>
      </c>
      <c r="W25" s="21">
        <v>63</v>
      </c>
      <c r="X25" s="21">
        <v>67</v>
      </c>
      <c r="Y25" s="21">
        <v>64</v>
      </c>
    </row>
    <row r="26" spans="1:25" ht="14.25" customHeight="1">
      <c r="A26" s="68"/>
      <c r="B26" s="8" t="s">
        <v>92</v>
      </c>
      <c r="C26" s="72"/>
      <c r="D26" s="20">
        <v>1</v>
      </c>
      <c r="E26" s="75" t="s">
        <v>35</v>
      </c>
      <c r="F26" s="21">
        <v>27</v>
      </c>
      <c r="G26" s="21">
        <v>42</v>
      </c>
      <c r="H26" s="21">
        <v>11</v>
      </c>
      <c r="I26" s="21">
        <v>31</v>
      </c>
      <c r="J26" s="20">
        <v>9</v>
      </c>
      <c r="K26" s="20">
        <v>658</v>
      </c>
      <c r="L26" s="20">
        <v>342</v>
      </c>
      <c r="M26" s="20">
        <v>316</v>
      </c>
      <c r="N26" s="21">
        <v>58</v>
      </c>
      <c r="O26" s="21">
        <v>50</v>
      </c>
      <c r="P26" s="21">
        <v>55</v>
      </c>
      <c r="Q26" s="21">
        <v>50</v>
      </c>
      <c r="R26" s="21">
        <v>63</v>
      </c>
      <c r="S26" s="21">
        <v>60</v>
      </c>
      <c r="T26" s="21">
        <v>46</v>
      </c>
      <c r="U26" s="21">
        <v>47</v>
      </c>
      <c r="V26" s="21">
        <v>61</v>
      </c>
      <c r="W26" s="21">
        <v>54</v>
      </c>
      <c r="X26" s="21">
        <v>59</v>
      </c>
      <c r="Y26" s="21">
        <v>55</v>
      </c>
    </row>
    <row r="27" spans="1:25" ht="14.25" customHeight="1">
      <c r="A27" s="68"/>
      <c r="B27" s="8" t="s">
        <v>335</v>
      </c>
      <c r="C27" s="72"/>
      <c r="D27" s="20">
        <v>1</v>
      </c>
      <c r="E27" s="75" t="s">
        <v>35</v>
      </c>
      <c r="F27" s="21">
        <v>20</v>
      </c>
      <c r="G27" s="21">
        <v>31</v>
      </c>
      <c r="H27" s="21">
        <v>8</v>
      </c>
      <c r="I27" s="21">
        <v>23</v>
      </c>
      <c r="J27" s="20">
        <v>8</v>
      </c>
      <c r="K27" s="20">
        <v>446</v>
      </c>
      <c r="L27" s="20">
        <v>218</v>
      </c>
      <c r="M27" s="20">
        <v>228</v>
      </c>
      <c r="N27" s="21">
        <v>47</v>
      </c>
      <c r="O27" s="21">
        <v>31</v>
      </c>
      <c r="P27" s="21">
        <v>30</v>
      </c>
      <c r="Q27" s="21">
        <v>39</v>
      </c>
      <c r="R27" s="21">
        <v>31</v>
      </c>
      <c r="S27" s="21">
        <v>47</v>
      </c>
      <c r="T27" s="21">
        <v>31</v>
      </c>
      <c r="U27" s="21">
        <v>34</v>
      </c>
      <c r="V27" s="21">
        <v>39</v>
      </c>
      <c r="W27" s="21">
        <v>44</v>
      </c>
      <c r="X27" s="21">
        <v>40</v>
      </c>
      <c r="Y27" s="21">
        <v>33</v>
      </c>
    </row>
    <row r="28" spans="1:25" ht="14.25" customHeight="1">
      <c r="A28" s="68"/>
      <c r="B28" s="8" t="s">
        <v>57</v>
      </c>
      <c r="C28" s="53"/>
      <c r="D28" s="20">
        <v>1</v>
      </c>
      <c r="E28" s="75" t="s">
        <v>35</v>
      </c>
      <c r="F28" s="21">
        <v>20</v>
      </c>
      <c r="G28" s="21">
        <v>34</v>
      </c>
      <c r="H28" s="21">
        <v>11</v>
      </c>
      <c r="I28" s="21">
        <v>23</v>
      </c>
      <c r="J28" s="20">
        <v>8</v>
      </c>
      <c r="K28" s="20">
        <v>474</v>
      </c>
      <c r="L28" s="20">
        <v>242</v>
      </c>
      <c r="M28" s="20">
        <v>232</v>
      </c>
      <c r="N28" s="21">
        <v>39</v>
      </c>
      <c r="O28" s="21">
        <v>35</v>
      </c>
      <c r="P28" s="21">
        <v>39</v>
      </c>
      <c r="Q28" s="21">
        <v>34</v>
      </c>
      <c r="R28" s="21">
        <v>35</v>
      </c>
      <c r="S28" s="21">
        <v>38</v>
      </c>
      <c r="T28" s="21">
        <v>35</v>
      </c>
      <c r="U28" s="21">
        <v>31</v>
      </c>
      <c r="V28" s="21">
        <v>43</v>
      </c>
      <c r="W28" s="21">
        <v>44</v>
      </c>
      <c r="X28" s="21">
        <v>51</v>
      </c>
      <c r="Y28" s="21">
        <v>50</v>
      </c>
    </row>
    <row r="29" spans="1:25" ht="14.25" customHeight="1">
      <c r="A29" s="68"/>
      <c r="B29" s="8" t="s">
        <v>111</v>
      </c>
      <c r="C29" s="53"/>
      <c r="D29" s="20">
        <v>1</v>
      </c>
      <c r="E29" s="75" t="s">
        <v>35</v>
      </c>
      <c r="F29" s="21">
        <v>17</v>
      </c>
      <c r="G29" s="21">
        <v>29</v>
      </c>
      <c r="H29" s="21">
        <v>10</v>
      </c>
      <c r="I29" s="21">
        <v>19</v>
      </c>
      <c r="J29" s="20">
        <v>7</v>
      </c>
      <c r="K29" s="20">
        <v>424</v>
      </c>
      <c r="L29" s="20">
        <v>212</v>
      </c>
      <c r="M29" s="20">
        <v>212</v>
      </c>
      <c r="N29" s="21">
        <v>41</v>
      </c>
      <c r="O29" s="21">
        <v>36</v>
      </c>
      <c r="P29" s="21">
        <v>37</v>
      </c>
      <c r="Q29" s="21">
        <v>31</v>
      </c>
      <c r="R29" s="21">
        <v>30</v>
      </c>
      <c r="S29" s="21">
        <v>32</v>
      </c>
      <c r="T29" s="21">
        <v>32</v>
      </c>
      <c r="U29" s="21">
        <v>31</v>
      </c>
      <c r="V29" s="21">
        <v>40</v>
      </c>
      <c r="W29" s="21">
        <v>42</v>
      </c>
      <c r="X29" s="21">
        <v>32</v>
      </c>
      <c r="Y29" s="21">
        <v>40</v>
      </c>
    </row>
    <row r="30" spans="1:25" ht="14.25" customHeight="1">
      <c r="A30" s="68"/>
      <c r="B30" s="8" t="s">
        <v>67</v>
      </c>
      <c r="C30" s="53"/>
      <c r="D30" s="20">
        <v>1</v>
      </c>
      <c r="E30" s="75" t="s">
        <v>35</v>
      </c>
      <c r="F30" s="21">
        <v>24</v>
      </c>
      <c r="G30" s="21">
        <v>41</v>
      </c>
      <c r="H30" s="21">
        <v>13</v>
      </c>
      <c r="I30" s="21">
        <v>28</v>
      </c>
      <c r="J30" s="20">
        <v>11</v>
      </c>
      <c r="K30" s="20">
        <v>649</v>
      </c>
      <c r="L30" s="20">
        <v>336</v>
      </c>
      <c r="M30" s="20">
        <v>313</v>
      </c>
      <c r="N30" s="21">
        <v>57</v>
      </c>
      <c r="O30" s="21">
        <v>49</v>
      </c>
      <c r="P30" s="21">
        <v>61</v>
      </c>
      <c r="Q30" s="21">
        <v>72</v>
      </c>
      <c r="R30" s="21">
        <v>57</v>
      </c>
      <c r="S30" s="21">
        <v>60</v>
      </c>
      <c r="T30" s="21">
        <v>53</v>
      </c>
      <c r="U30" s="21">
        <v>36</v>
      </c>
      <c r="V30" s="21">
        <v>57</v>
      </c>
      <c r="W30" s="21">
        <v>46</v>
      </c>
      <c r="X30" s="21">
        <v>51</v>
      </c>
      <c r="Y30" s="21">
        <v>50</v>
      </c>
    </row>
    <row r="31" spans="1:25" ht="14.25" customHeight="1">
      <c r="A31" s="68"/>
      <c r="B31" s="8" t="s">
        <v>373</v>
      </c>
      <c r="C31" s="53"/>
      <c r="D31" s="20">
        <v>1</v>
      </c>
      <c r="E31" s="75" t="s">
        <v>35</v>
      </c>
      <c r="F31" s="21">
        <v>32</v>
      </c>
      <c r="G31" s="21">
        <v>51</v>
      </c>
      <c r="H31" s="21">
        <v>12</v>
      </c>
      <c r="I31" s="21">
        <v>39</v>
      </c>
      <c r="J31" s="20">
        <v>12</v>
      </c>
      <c r="K31" s="20">
        <v>883</v>
      </c>
      <c r="L31" s="20">
        <v>461</v>
      </c>
      <c r="M31" s="20">
        <v>422</v>
      </c>
      <c r="N31" s="21">
        <v>77</v>
      </c>
      <c r="O31" s="21">
        <v>60</v>
      </c>
      <c r="P31" s="21">
        <v>71</v>
      </c>
      <c r="Q31" s="21">
        <v>60</v>
      </c>
      <c r="R31" s="21">
        <v>87</v>
      </c>
      <c r="S31" s="21">
        <v>67</v>
      </c>
      <c r="T31" s="21">
        <v>80</v>
      </c>
      <c r="U31" s="21">
        <v>76</v>
      </c>
      <c r="V31" s="21">
        <v>78</v>
      </c>
      <c r="W31" s="21">
        <v>76</v>
      </c>
      <c r="X31" s="21">
        <v>68</v>
      </c>
      <c r="Y31" s="21">
        <v>83</v>
      </c>
    </row>
    <row r="32" spans="1:25" ht="14.25" customHeight="1">
      <c r="A32" s="68"/>
      <c r="B32" s="8" t="s">
        <v>260</v>
      </c>
      <c r="C32" s="53"/>
      <c r="D32" s="20">
        <v>1</v>
      </c>
      <c r="E32" s="75" t="s">
        <v>35</v>
      </c>
      <c r="F32" s="21">
        <v>18</v>
      </c>
      <c r="G32" s="21">
        <v>27</v>
      </c>
      <c r="H32" s="21">
        <v>6</v>
      </c>
      <c r="I32" s="21">
        <v>21</v>
      </c>
      <c r="J32" s="20">
        <v>7</v>
      </c>
      <c r="K32" s="20">
        <v>410</v>
      </c>
      <c r="L32" s="20">
        <v>223</v>
      </c>
      <c r="M32" s="20">
        <v>187</v>
      </c>
      <c r="N32" s="21">
        <v>32</v>
      </c>
      <c r="O32" s="21">
        <v>33</v>
      </c>
      <c r="P32" s="21">
        <v>28</v>
      </c>
      <c r="Q32" s="21">
        <v>30</v>
      </c>
      <c r="R32" s="21">
        <v>41</v>
      </c>
      <c r="S32" s="21">
        <v>26</v>
      </c>
      <c r="T32" s="21">
        <v>31</v>
      </c>
      <c r="U32" s="21">
        <v>30</v>
      </c>
      <c r="V32" s="21">
        <v>41</v>
      </c>
      <c r="W32" s="21">
        <v>36</v>
      </c>
      <c r="X32" s="21">
        <v>50</v>
      </c>
      <c r="Y32" s="21">
        <v>32</v>
      </c>
    </row>
    <row r="33" spans="1:25" ht="14.25" customHeight="1">
      <c r="A33" s="68"/>
      <c r="B33" s="8" t="s">
        <v>380</v>
      </c>
      <c r="C33" s="53"/>
      <c r="D33" s="20">
        <v>1</v>
      </c>
      <c r="E33" s="75" t="s">
        <v>35</v>
      </c>
      <c r="F33" s="21">
        <v>16</v>
      </c>
      <c r="G33" s="21">
        <v>25</v>
      </c>
      <c r="H33" s="21">
        <v>7</v>
      </c>
      <c r="I33" s="21">
        <v>18</v>
      </c>
      <c r="J33" s="20">
        <v>5</v>
      </c>
      <c r="K33" s="20">
        <v>354</v>
      </c>
      <c r="L33" s="20">
        <v>177</v>
      </c>
      <c r="M33" s="20">
        <v>177</v>
      </c>
      <c r="N33" s="21">
        <v>22</v>
      </c>
      <c r="O33" s="21">
        <v>30</v>
      </c>
      <c r="P33" s="21">
        <v>31</v>
      </c>
      <c r="Q33" s="21">
        <v>39</v>
      </c>
      <c r="R33" s="21">
        <v>33</v>
      </c>
      <c r="S33" s="21">
        <v>33</v>
      </c>
      <c r="T33" s="21">
        <v>25</v>
      </c>
      <c r="U33" s="21">
        <v>27</v>
      </c>
      <c r="V33" s="21">
        <v>33</v>
      </c>
      <c r="W33" s="21">
        <v>31</v>
      </c>
      <c r="X33" s="21">
        <v>33</v>
      </c>
      <c r="Y33" s="21">
        <v>17</v>
      </c>
    </row>
    <row r="34" spans="1:25" ht="14.25" customHeight="1">
      <c r="A34" s="68"/>
      <c r="B34" s="8" t="s">
        <v>129</v>
      </c>
      <c r="C34" s="53"/>
      <c r="D34" s="20">
        <v>1</v>
      </c>
      <c r="E34" s="75" t="s">
        <v>35</v>
      </c>
      <c r="F34" s="21">
        <v>8</v>
      </c>
      <c r="G34" s="21">
        <v>14</v>
      </c>
      <c r="H34" s="21">
        <v>6</v>
      </c>
      <c r="I34" s="21">
        <v>8</v>
      </c>
      <c r="J34" s="20">
        <v>4</v>
      </c>
      <c r="K34" s="20">
        <v>178</v>
      </c>
      <c r="L34" s="20">
        <v>90</v>
      </c>
      <c r="M34" s="20">
        <v>88</v>
      </c>
      <c r="N34" s="21">
        <v>15</v>
      </c>
      <c r="O34" s="21">
        <v>20</v>
      </c>
      <c r="P34" s="21">
        <v>12</v>
      </c>
      <c r="Q34" s="21">
        <v>12</v>
      </c>
      <c r="R34" s="21">
        <v>19</v>
      </c>
      <c r="S34" s="21">
        <v>16</v>
      </c>
      <c r="T34" s="21">
        <v>14</v>
      </c>
      <c r="U34" s="21">
        <v>13</v>
      </c>
      <c r="V34" s="21">
        <v>20</v>
      </c>
      <c r="W34" s="21">
        <v>14</v>
      </c>
      <c r="X34" s="21">
        <v>10</v>
      </c>
      <c r="Y34" s="21">
        <v>13</v>
      </c>
    </row>
    <row r="35" spans="1:25" ht="14.25" customHeight="1">
      <c r="A35" s="68"/>
      <c r="B35" s="8" t="s">
        <v>381</v>
      </c>
      <c r="C35" s="53"/>
      <c r="D35" s="20">
        <v>1</v>
      </c>
      <c r="E35" s="75" t="s">
        <v>35</v>
      </c>
      <c r="F35" s="21">
        <v>7</v>
      </c>
      <c r="G35" s="21">
        <v>12</v>
      </c>
      <c r="H35" s="21">
        <v>4</v>
      </c>
      <c r="I35" s="21">
        <v>8</v>
      </c>
      <c r="J35" s="20">
        <v>5</v>
      </c>
      <c r="K35" s="20">
        <v>112</v>
      </c>
      <c r="L35" s="20">
        <v>52</v>
      </c>
      <c r="M35" s="20">
        <v>60</v>
      </c>
      <c r="N35" s="21">
        <v>12</v>
      </c>
      <c r="O35" s="21">
        <v>11</v>
      </c>
      <c r="P35" s="21">
        <v>7</v>
      </c>
      <c r="Q35" s="21">
        <v>6</v>
      </c>
      <c r="R35" s="21">
        <v>9</v>
      </c>
      <c r="S35" s="21">
        <v>10</v>
      </c>
      <c r="T35" s="21">
        <v>8</v>
      </c>
      <c r="U35" s="21">
        <v>15</v>
      </c>
      <c r="V35" s="21">
        <v>9</v>
      </c>
      <c r="W35" s="21">
        <v>11</v>
      </c>
      <c r="X35" s="21">
        <v>7</v>
      </c>
      <c r="Y35" s="21">
        <v>7</v>
      </c>
    </row>
    <row r="36" spans="1:25" ht="14.25" customHeight="1">
      <c r="A36" s="68"/>
      <c r="B36" s="8" t="s">
        <v>382</v>
      </c>
      <c r="C36" s="72"/>
      <c r="D36" s="75" t="s">
        <v>35</v>
      </c>
      <c r="E36" s="21" t="s">
        <v>35</v>
      </c>
      <c r="F36" s="21" t="s">
        <v>35</v>
      </c>
      <c r="G36" s="21" t="s">
        <v>35</v>
      </c>
      <c r="H36" s="21" t="s">
        <v>35</v>
      </c>
      <c r="I36" s="21" t="s">
        <v>35</v>
      </c>
      <c r="J36" s="21" t="s">
        <v>35</v>
      </c>
      <c r="K36" s="21" t="s">
        <v>35</v>
      </c>
      <c r="L36" s="21" t="s">
        <v>35</v>
      </c>
      <c r="M36" s="21" t="s">
        <v>35</v>
      </c>
      <c r="N36" s="21" t="s">
        <v>35</v>
      </c>
      <c r="O36" s="21" t="s">
        <v>35</v>
      </c>
      <c r="P36" s="21" t="s">
        <v>35</v>
      </c>
      <c r="Q36" s="21" t="s">
        <v>35</v>
      </c>
      <c r="R36" s="21" t="s">
        <v>35</v>
      </c>
      <c r="S36" s="21" t="s">
        <v>35</v>
      </c>
      <c r="T36" s="21" t="s">
        <v>35</v>
      </c>
      <c r="U36" s="21" t="s">
        <v>35</v>
      </c>
      <c r="V36" s="21" t="s">
        <v>35</v>
      </c>
      <c r="W36" s="21" t="s">
        <v>35</v>
      </c>
      <c r="X36" s="21" t="s">
        <v>35</v>
      </c>
      <c r="Y36" s="21" t="s">
        <v>35</v>
      </c>
    </row>
    <row r="37" spans="1:25" ht="14.25" customHeight="1">
      <c r="A37" s="68"/>
      <c r="B37" s="8" t="s">
        <v>384</v>
      </c>
      <c r="C37" s="53"/>
      <c r="D37" s="20">
        <v>1</v>
      </c>
      <c r="E37" s="75" t="s">
        <v>35</v>
      </c>
      <c r="F37" s="21">
        <v>3</v>
      </c>
      <c r="G37" s="21">
        <v>5</v>
      </c>
      <c r="H37" s="21">
        <v>2</v>
      </c>
      <c r="I37" s="21">
        <v>3</v>
      </c>
      <c r="J37" s="20">
        <v>4</v>
      </c>
      <c r="K37" s="20">
        <v>6</v>
      </c>
      <c r="L37" s="20">
        <v>2</v>
      </c>
      <c r="M37" s="20">
        <v>4</v>
      </c>
      <c r="N37" s="21">
        <v>0</v>
      </c>
      <c r="O37" s="21">
        <v>0</v>
      </c>
      <c r="P37" s="21">
        <v>0</v>
      </c>
      <c r="Q37" s="21">
        <v>0</v>
      </c>
      <c r="R37" s="43">
        <v>1</v>
      </c>
      <c r="S37" s="21">
        <v>1</v>
      </c>
      <c r="T37" s="43">
        <v>0</v>
      </c>
      <c r="U37" s="43">
        <v>2</v>
      </c>
      <c r="V37" s="21">
        <v>0</v>
      </c>
      <c r="W37" s="21">
        <v>0</v>
      </c>
      <c r="X37" s="43">
        <v>1</v>
      </c>
      <c r="Y37" s="43">
        <v>1</v>
      </c>
    </row>
    <row r="38" spans="1:25" ht="14.25" customHeight="1">
      <c r="A38" s="68"/>
      <c r="B38" s="8" t="s">
        <v>385</v>
      </c>
      <c r="C38" s="53"/>
      <c r="D38" s="20">
        <v>1</v>
      </c>
      <c r="E38" s="75" t="s">
        <v>35</v>
      </c>
      <c r="F38" s="21">
        <v>12</v>
      </c>
      <c r="G38" s="21">
        <v>17</v>
      </c>
      <c r="H38" s="21">
        <v>7</v>
      </c>
      <c r="I38" s="21">
        <v>10</v>
      </c>
      <c r="J38" s="20">
        <v>4</v>
      </c>
      <c r="K38" s="20">
        <v>245</v>
      </c>
      <c r="L38" s="20">
        <v>127</v>
      </c>
      <c r="M38" s="20">
        <v>118</v>
      </c>
      <c r="N38" s="21">
        <v>23</v>
      </c>
      <c r="O38" s="21">
        <v>27</v>
      </c>
      <c r="P38" s="21">
        <v>18</v>
      </c>
      <c r="Q38" s="21">
        <v>12</v>
      </c>
      <c r="R38" s="21">
        <v>20</v>
      </c>
      <c r="S38" s="21">
        <v>21</v>
      </c>
      <c r="T38" s="21">
        <v>20</v>
      </c>
      <c r="U38" s="21">
        <v>23</v>
      </c>
      <c r="V38" s="21">
        <v>18</v>
      </c>
      <c r="W38" s="21">
        <v>14</v>
      </c>
      <c r="X38" s="21">
        <v>28</v>
      </c>
      <c r="Y38" s="21">
        <v>21</v>
      </c>
    </row>
    <row r="39" spans="1:25" ht="14.25" customHeight="1">
      <c r="A39" s="68"/>
      <c r="B39" s="8" t="s">
        <v>241</v>
      </c>
      <c r="C39" s="53"/>
      <c r="D39" s="20">
        <v>1</v>
      </c>
      <c r="E39" s="75" t="s">
        <v>35</v>
      </c>
      <c r="F39" s="21">
        <v>8</v>
      </c>
      <c r="G39" s="21">
        <v>15</v>
      </c>
      <c r="H39" s="21">
        <v>6</v>
      </c>
      <c r="I39" s="21">
        <v>9</v>
      </c>
      <c r="J39" s="20">
        <v>4</v>
      </c>
      <c r="K39" s="20">
        <v>90</v>
      </c>
      <c r="L39" s="20">
        <v>39</v>
      </c>
      <c r="M39" s="20">
        <v>51</v>
      </c>
      <c r="N39" s="21">
        <v>5</v>
      </c>
      <c r="O39" s="21">
        <v>5</v>
      </c>
      <c r="P39" s="21">
        <v>7</v>
      </c>
      <c r="Q39" s="21">
        <v>9</v>
      </c>
      <c r="R39" s="21">
        <v>6</v>
      </c>
      <c r="S39" s="21">
        <v>8</v>
      </c>
      <c r="T39" s="21">
        <v>6</v>
      </c>
      <c r="U39" s="21">
        <v>8</v>
      </c>
      <c r="V39" s="21">
        <v>7</v>
      </c>
      <c r="W39" s="21">
        <v>9</v>
      </c>
      <c r="X39" s="21">
        <v>8</v>
      </c>
      <c r="Y39" s="21">
        <v>12</v>
      </c>
    </row>
    <row r="40" spans="1:25" ht="14.25" customHeight="1">
      <c r="A40" s="68"/>
      <c r="B40" s="8" t="s">
        <v>95</v>
      </c>
      <c r="C40" s="53"/>
      <c r="D40" s="20">
        <v>1</v>
      </c>
      <c r="E40" s="75" t="s">
        <v>35</v>
      </c>
      <c r="F40" s="21">
        <v>15</v>
      </c>
      <c r="G40" s="21">
        <v>20</v>
      </c>
      <c r="H40" s="21">
        <v>6</v>
      </c>
      <c r="I40" s="21">
        <v>14</v>
      </c>
      <c r="J40" s="20">
        <v>6</v>
      </c>
      <c r="K40" s="20">
        <v>294</v>
      </c>
      <c r="L40" s="20">
        <v>166</v>
      </c>
      <c r="M40" s="20">
        <v>128</v>
      </c>
      <c r="N40" s="21">
        <v>26</v>
      </c>
      <c r="O40" s="21">
        <v>21</v>
      </c>
      <c r="P40" s="21">
        <v>27</v>
      </c>
      <c r="Q40" s="21">
        <v>21</v>
      </c>
      <c r="R40" s="21">
        <v>35</v>
      </c>
      <c r="S40" s="21">
        <v>21</v>
      </c>
      <c r="T40" s="21">
        <v>19</v>
      </c>
      <c r="U40" s="21">
        <v>21</v>
      </c>
      <c r="V40" s="21">
        <v>33</v>
      </c>
      <c r="W40" s="21">
        <v>20</v>
      </c>
      <c r="X40" s="21">
        <v>26</v>
      </c>
      <c r="Y40" s="21">
        <v>24</v>
      </c>
    </row>
    <row r="41" spans="1:25" ht="14.25" customHeight="1">
      <c r="A41" s="68"/>
      <c r="B41" s="8" t="s">
        <v>69</v>
      </c>
      <c r="C41" s="53"/>
      <c r="D41" s="20">
        <v>1</v>
      </c>
      <c r="E41" s="75" t="s">
        <v>35</v>
      </c>
      <c r="F41" s="21">
        <v>8</v>
      </c>
      <c r="G41" s="21">
        <v>11</v>
      </c>
      <c r="H41" s="21">
        <v>3</v>
      </c>
      <c r="I41" s="21">
        <v>8</v>
      </c>
      <c r="J41" s="20">
        <v>4</v>
      </c>
      <c r="K41" s="20">
        <v>52</v>
      </c>
      <c r="L41" s="20">
        <v>27</v>
      </c>
      <c r="M41" s="20">
        <v>25</v>
      </c>
      <c r="N41" s="21">
        <v>8</v>
      </c>
      <c r="O41" s="21">
        <v>4</v>
      </c>
      <c r="P41" s="21">
        <v>4</v>
      </c>
      <c r="Q41" s="21">
        <v>5</v>
      </c>
      <c r="R41" s="21">
        <v>5</v>
      </c>
      <c r="S41" s="21">
        <v>5</v>
      </c>
      <c r="T41" s="21">
        <v>3</v>
      </c>
      <c r="U41" s="21">
        <v>2</v>
      </c>
      <c r="V41" s="21">
        <v>0</v>
      </c>
      <c r="W41" s="21">
        <v>3</v>
      </c>
      <c r="X41" s="21">
        <v>7</v>
      </c>
      <c r="Y41" s="21">
        <v>6</v>
      </c>
    </row>
    <row r="42" spans="1:25" ht="14.25" customHeight="1">
      <c r="A42" s="68"/>
      <c r="B42" s="8" t="s">
        <v>97</v>
      </c>
      <c r="C42" s="53"/>
      <c r="D42" s="20">
        <v>1</v>
      </c>
      <c r="E42" s="75" t="s">
        <v>35</v>
      </c>
      <c r="F42" s="21">
        <v>7</v>
      </c>
      <c r="G42" s="21">
        <v>9</v>
      </c>
      <c r="H42" s="21">
        <v>3</v>
      </c>
      <c r="I42" s="21">
        <v>6</v>
      </c>
      <c r="J42" s="20">
        <v>4</v>
      </c>
      <c r="K42" s="20">
        <v>37</v>
      </c>
      <c r="L42" s="20">
        <v>20</v>
      </c>
      <c r="M42" s="20">
        <v>17</v>
      </c>
      <c r="N42" s="21">
        <v>3</v>
      </c>
      <c r="O42" s="21">
        <v>2</v>
      </c>
      <c r="P42" s="21">
        <v>5</v>
      </c>
      <c r="Q42" s="21">
        <v>4</v>
      </c>
      <c r="R42" s="21">
        <v>4</v>
      </c>
      <c r="S42" s="21">
        <v>4</v>
      </c>
      <c r="T42" s="21">
        <v>2</v>
      </c>
      <c r="U42" s="21">
        <v>3</v>
      </c>
      <c r="V42" s="21">
        <v>3</v>
      </c>
      <c r="W42" s="21">
        <v>2</v>
      </c>
      <c r="X42" s="21">
        <v>3</v>
      </c>
      <c r="Y42" s="21">
        <v>2</v>
      </c>
    </row>
    <row r="43" spans="1:25" ht="14.25" customHeight="1">
      <c r="A43" s="68"/>
      <c r="B43" s="8" t="s">
        <v>255</v>
      </c>
      <c r="C43" s="53"/>
      <c r="D43" s="20">
        <v>1</v>
      </c>
      <c r="E43" s="75" t="s">
        <v>35</v>
      </c>
      <c r="F43" s="21">
        <v>24</v>
      </c>
      <c r="G43" s="21">
        <v>39</v>
      </c>
      <c r="H43" s="21">
        <v>10</v>
      </c>
      <c r="I43" s="21">
        <v>29</v>
      </c>
      <c r="J43" s="20">
        <v>10</v>
      </c>
      <c r="K43" s="20">
        <v>673</v>
      </c>
      <c r="L43" s="20">
        <v>344</v>
      </c>
      <c r="M43" s="20">
        <v>329</v>
      </c>
      <c r="N43" s="21">
        <v>54</v>
      </c>
      <c r="O43" s="21">
        <v>64</v>
      </c>
      <c r="P43" s="21">
        <v>54</v>
      </c>
      <c r="Q43" s="21">
        <v>42</v>
      </c>
      <c r="R43" s="21">
        <v>55</v>
      </c>
      <c r="S43" s="21">
        <v>50</v>
      </c>
      <c r="T43" s="21">
        <v>51</v>
      </c>
      <c r="U43" s="21">
        <v>48</v>
      </c>
      <c r="V43" s="21">
        <v>66</v>
      </c>
      <c r="W43" s="21">
        <v>58</v>
      </c>
      <c r="X43" s="21">
        <v>64</v>
      </c>
      <c r="Y43" s="21">
        <v>67</v>
      </c>
    </row>
    <row r="44" spans="1:25" ht="14.25" customHeight="1">
      <c r="A44" s="68"/>
      <c r="B44" s="8" t="s">
        <v>195</v>
      </c>
      <c r="C44" s="53"/>
      <c r="D44" s="20">
        <v>1</v>
      </c>
      <c r="E44" s="75" t="s">
        <v>35</v>
      </c>
      <c r="F44" s="21">
        <v>14</v>
      </c>
      <c r="G44" s="21">
        <v>19</v>
      </c>
      <c r="H44" s="21">
        <v>5</v>
      </c>
      <c r="I44" s="21">
        <v>14</v>
      </c>
      <c r="J44" s="20">
        <v>5</v>
      </c>
      <c r="K44" s="20">
        <v>245</v>
      </c>
      <c r="L44" s="20">
        <v>130</v>
      </c>
      <c r="M44" s="20">
        <v>115</v>
      </c>
      <c r="N44" s="21">
        <v>20</v>
      </c>
      <c r="O44" s="21">
        <v>15</v>
      </c>
      <c r="P44" s="21">
        <v>17</v>
      </c>
      <c r="Q44" s="21">
        <v>24</v>
      </c>
      <c r="R44" s="21">
        <v>21</v>
      </c>
      <c r="S44" s="21">
        <v>20</v>
      </c>
      <c r="T44" s="21">
        <v>26</v>
      </c>
      <c r="U44" s="21">
        <v>15</v>
      </c>
      <c r="V44" s="21">
        <v>16</v>
      </c>
      <c r="W44" s="21">
        <v>24</v>
      </c>
      <c r="X44" s="21">
        <v>30</v>
      </c>
      <c r="Y44" s="21">
        <v>17</v>
      </c>
    </row>
    <row r="45" spans="1:25" ht="14.25" customHeight="1">
      <c r="A45" s="68"/>
      <c r="B45" s="8" t="s">
        <v>375</v>
      </c>
      <c r="C45" s="53"/>
      <c r="D45" s="20">
        <v>1</v>
      </c>
      <c r="E45" s="75" t="s">
        <v>35</v>
      </c>
      <c r="F45" s="21">
        <v>8</v>
      </c>
      <c r="G45" s="21">
        <v>14</v>
      </c>
      <c r="H45" s="21">
        <v>6</v>
      </c>
      <c r="I45" s="21">
        <v>8</v>
      </c>
      <c r="J45" s="20">
        <v>4</v>
      </c>
      <c r="K45" s="20">
        <v>194</v>
      </c>
      <c r="L45" s="20">
        <v>89</v>
      </c>
      <c r="M45" s="20">
        <v>105</v>
      </c>
      <c r="N45" s="21">
        <v>11</v>
      </c>
      <c r="O45" s="21">
        <v>22</v>
      </c>
      <c r="P45" s="21">
        <v>14</v>
      </c>
      <c r="Q45" s="21">
        <v>15</v>
      </c>
      <c r="R45" s="21">
        <v>18</v>
      </c>
      <c r="S45" s="21">
        <v>15</v>
      </c>
      <c r="T45" s="21">
        <v>16</v>
      </c>
      <c r="U45" s="21">
        <v>18</v>
      </c>
      <c r="V45" s="21">
        <v>12</v>
      </c>
      <c r="W45" s="21">
        <v>18</v>
      </c>
      <c r="X45" s="21">
        <v>18</v>
      </c>
      <c r="Y45" s="21">
        <v>17</v>
      </c>
    </row>
    <row r="46" spans="1:25" ht="14.25" customHeight="1">
      <c r="A46" s="68"/>
      <c r="B46" s="8" t="s">
        <v>163</v>
      </c>
      <c r="C46" s="53"/>
      <c r="D46" s="20">
        <v>1</v>
      </c>
      <c r="E46" s="75" t="s">
        <v>35</v>
      </c>
      <c r="F46" s="21">
        <v>30</v>
      </c>
      <c r="G46" s="21">
        <v>42</v>
      </c>
      <c r="H46" s="21">
        <v>9</v>
      </c>
      <c r="I46" s="21">
        <v>33</v>
      </c>
      <c r="J46" s="20">
        <v>11</v>
      </c>
      <c r="K46" s="20">
        <v>715</v>
      </c>
      <c r="L46" s="20">
        <v>380</v>
      </c>
      <c r="M46" s="20">
        <v>335</v>
      </c>
      <c r="N46" s="21">
        <v>62</v>
      </c>
      <c r="O46" s="21">
        <v>47</v>
      </c>
      <c r="P46" s="21">
        <v>51</v>
      </c>
      <c r="Q46" s="21">
        <v>69</v>
      </c>
      <c r="R46" s="21">
        <v>70</v>
      </c>
      <c r="S46" s="21">
        <v>56</v>
      </c>
      <c r="T46" s="21">
        <v>66</v>
      </c>
      <c r="U46" s="21">
        <v>48</v>
      </c>
      <c r="V46" s="21">
        <v>62</v>
      </c>
      <c r="W46" s="21">
        <v>60</v>
      </c>
      <c r="X46" s="21">
        <v>69</v>
      </c>
      <c r="Y46" s="21">
        <v>55</v>
      </c>
    </row>
    <row r="47" spans="1:25" ht="14.25" customHeight="1">
      <c r="A47" s="68"/>
      <c r="B47" s="8" t="s">
        <v>378</v>
      </c>
      <c r="C47" s="53"/>
      <c r="D47" s="20">
        <v>1</v>
      </c>
      <c r="E47" s="75" t="s">
        <v>35</v>
      </c>
      <c r="F47" s="21">
        <v>14</v>
      </c>
      <c r="G47" s="21">
        <v>21</v>
      </c>
      <c r="H47" s="21">
        <v>6</v>
      </c>
      <c r="I47" s="21">
        <v>15</v>
      </c>
      <c r="J47" s="20">
        <v>5</v>
      </c>
      <c r="K47" s="20">
        <v>380</v>
      </c>
      <c r="L47" s="20">
        <v>179</v>
      </c>
      <c r="M47" s="20">
        <v>201</v>
      </c>
      <c r="N47" s="21">
        <v>28</v>
      </c>
      <c r="O47" s="21">
        <v>34</v>
      </c>
      <c r="P47" s="21">
        <v>25</v>
      </c>
      <c r="Q47" s="21">
        <v>31</v>
      </c>
      <c r="R47" s="21">
        <v>37</v>
      </c>
      <c r="S47" s="21">
        <v>29</v>
      </c>
      <c r="T47" s="21">
        <v>26</v>
      </c>
      <c r="U47" s="21">
        <v>33</v>
      </c>
      <c r="V47" s="21">
        <v>20</v>
      </c>
      <c r="W47" s="21">
        <v>46</v>
      </c>
      <c r="X47" s="21">
        <v>43</v>
      </c>
      <c r="Y47" s="21">
        <v>28</v>
      </c>
    </row>
    <row r="48" spans="1:25" ht="14.25" customHeight="1">
      <c r="A48" s="68"/>
      <c r="B48" s="8" t="s">
        <v>377</v>
      </c>
      <c r="C48" s="53"/>
      <c r="D48" s="20">
        <v>1</v>
      </c>
      <c r="E48" s="75" t="s">
        <v>35</v>
      </c>
      <c r="F48" s="21">
        <v>10</v>
      </c>
      <c r="G48" s="21">
        <v>17</v>
      </c>
      <c r="H48" s="21">
        <v>7</v>
      </c>
      <c r="I48" s="21">
        <v>10</v>
      </c>
      <c r="J48" s="20">
        <v>4</v>
      </c>
      <c r="K48" s="20">
        <v>177</v>
      </c>
      <c r="L48" s="20">
        <v>90</v>
      </c>
      <c r="M48" s="20">
        <v>87</v>
      </c>
      <c r="N48" s="21">
        <v>15</v>
      </c>
      <c r="O48" s="21">
        <v>14</v>
      </c>
      <c r="P48" s="21">
        <v>13</v>
      </c>
      <c r="Q48" s="21">
        <v>9</v>
      </c>
      <c r="R48" s="21">
        <v>12</v>
      </c>
      <c r="S48" s="21">
        <v>8</v>
      </c>
      <c r="T48" s="21">
        <v>10</v>
      </c>
      <c r="U48" s="21">
        <v>24</v>
      </c>
      <c r="V48" s="21">
        <v>22</v>
      </c>
      <c r="W48" s="21">
        <v>18</v>
      </c>
      <c r="X48" s="21">
        <v>18</v>
      </c>
      <c r="Y48" s="21">
        <v>14</v>
      </c>
    </row>
    <row r="49" spans="1:25" ht="14.25" customHeight="1">
      <c r="A49" s="68"/>
      <c r="B49" s="8" t="s">
        <v>102</v>
      </c>
      <c r="C49" s="53"/>
      <c r="D49" s="20">
        <v>1</v>
      </c>
      <c r="E49" s="75" t="s">
        <v>35</v>
      </c>
      <c r="F49" s="21">
        <v>22</v>
      </c>
      <c r="G49" s="21">
        <v>34</v>
      </c>
      <c r="H49" s="21">
        <v>15</v>
      </c>
      <c r="I49" s="21">
        <v>19</v>
      </c>
      <c r="J49" s="20">
        <v>10</v>
      </c>
      <c r="K49" s="20">
        <v>584</v>
      </c>
      <c r="L49" s="20">
        <v>274</v>
      </c>
      <c r="M49" s="20">
        <v>310</v>
      </c>
      <c r="N49" s="21">
        <v>49</v>
      </c>
      <c r="O49" s="21">
        <v>59</v>
      </c>
      <c r="P49" s="21">
        <v>43</v>
      </c>
      <c r="Q49" s="21">
        <v>49</v>
      </c>
      <c r="R49" s="21">
        <v>50</v>
      </c>
      <c r="S49" s="21">
        <v>45</v>
      </c>
      <c r="T49" s="21">
        <v>47</v>
      </c>
      <c r="U49" s="21">
        <v>51</v>
      </c>
      <c r="V49" s="21">
        <v>46</v>
      </c>
      <c r="W49" s="21">
        <v>58</v>
      </c>
      <c r="X49" s="21">
        <v>39</v>
      </c>
      <c r="Y49" s="21">
        <v>48</v>
      </c>
    </row>
    <row r="50" spans="1:25" ht="14.25" customHeight="1">
      <c r="A50" s="69"/>
      <c r="B50" s="49" t="s">
        <v>131</v>
      </c>
      <c r="C50" s="73"/>
      <c r="D50" s="20">
        <v>1</v>
      </c>
      <c r="E50" s="75" t="s">
        <v>35</v>
      </c>
      <c r="F50" s="21">
        <v>23</v>
      </c>
      <c r="G50" s="21">
        <v>37</v>
      </c>
      <c r="H50" s="21">
        <v>12</v>
      </c>
      <c r="I50" s="21">
        <v>25</v>
      </c>
      <c r="J50" s="20">
        <v>8</v>
      </c>
      <c r="K50" s="20">
        <v>590</v>
      </c>
      <c r="L50" s="20">
        <v>288</v>
      </c>
      <c r="M50" s="20">
        <v>302</v>
      </c>
      <c r="N50" s="21">
        <v>56</v>
      </c>
      <c r="O50" s="21">
        <v>52</v>
      </c>
      <c r="P50" s="21">
        <v>42</v>
      </c>
      <c r="Q50" s="21">
        <v>50</v>
      </c>
      <c r="R50" s="21">
        <v>47</v>
      </c>
      <c r="S50" s="21">
        <v>57</v>
      </c>
      <c r="T50" s="21">
        <v>52</v>
      </c>
      <c r="U50" s="21">
        <v>44</v>
      </c>
      <c r="V50" s="21">
        <v>38</v>
      </c>
      <c r="W50" s="21">
        <v>45</v>
      </c>
      <c r="X50" s="21">
        <v>53</v>
      </c>
      <c r="Y50" s="21">
        <v>54</v>
      </c>
    </row>
    <row r="51" spans="1:25" ht="14.25" customHeight="1">
      <c r="A51" s="5" t="s">
        <v>68</v>
      </c>
      <c r="B51" s="64"/>
      <c r="C51" s="64"/>
      <c r="D51" s="17"/>
      <c r="E51" s="17"/>
      <c r="F51" s="17"/>
      <c r="G51" s="17"/>
      <c r="H51" s="17"/>
      <c r="I51" s="17"/>
      <c r="J51" s="17"/>
      <c r="K51" s="17"/>
      <c r="L51" s="17"/>
      <c r="M51" s="17"/>
      <c r="N51" s="17"/>
      <c r="O51" s="17"/>
      <c r="P51" s="17"/>
      <c r="Q51" s="17"/>
      <c r="R51" s="17"/>
      <c r="S51" s="17"/>
      <c r="T51" s="17"/>
      <c r="U51" s="17"/>
      <c r="V51" s="17"/>
      <c r="W51" s="17"/>
      <c r="X51" s="17"/>
      <c r="Y51" s="17"/>
    </row>
  </sheetData>
  <mergeCells count="51">
    <mergeCell ref="D5:E5"/>
    <mergeCell ref="G5:I5"/>
    <mergeCell ref="K5:Y5"/>
    <mergeCell ref="G6:I6"/>
    <mergeCell ref="K6:M6"/>
    <mergeCell ref="N6:O6"/>
    <mergeCell ref="P6:Q6"/>
    <mergeCell ref="R6:S6"/>
    <mergeCell ref="T6:U6"/>
    <mergeCell ref="V6:W6"/>
    <mergeCell ref="X6:Y6"/>
    <mergeCell ref="A14:C14"/>
    <mergeCell ref="A16:C16"/>
    <mergeCell ref="A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A5:C7"/>
    <mergeCell ref="F5:F7"/>
    <mergeCell ref="J5:J7"/>
    <mergeCell ref="D6:D7"/>
    <mergeCell ref="E6:E7"/>
  </mergeCells>
  <phoneticPr fontId="2"/>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S37"/>
  <sheetViews>
    <sheetView workbookViewId="0"/>
  </sheetViews>
  <sheetFormatPr defaultRowHeight="11.25"/>
  <cols>
    <col min="1" max="1" width="4.875" style="1" customWidth="1"/>
    <col min="2" max="2" width="3.25" style="1" customWidth="1"/>
    <col min="3" max="3" width="5" style="1" customWidth="1"/>
    <col min="4" max="18" width="7.5" style="1" customWidth="1"/>
    <col min="19" max="256" width="9" style="1" bestFit="1" customWidth="1"/>
    <col min="257" max="257" width="4.875" style="1" customWidth="1"/>
    <col min="258" max="258" width="3.25" style="1" customWidth="1"/>
    <col min="259" max="259" width="5" style="1" customWidth="1"/>
    <col min="260" max="275" width="7.5" style="1" customWidth="1"/>
    <col min="276" max="512" width="9" style="1" customWidth="1"/>
    <col min="513" max="513" width="4.875" style="1" customWidth="1"/>
    <col min="514" max="514" width="3.25" style="1" customWidth="1"/>
    <col min="515" max="515" width="5" style="1" customWidth="1"/>
    <col min="516" max="531" width="7.5" style="1" customWidth="1"/>
    <col min="532" max="768" width="9" style="1" customWidth="1"/>
    <col min="769" max="769" width="4.875" style="1" customWidth="1"/>
    <col min="770" max="770" width="3.25" style="1" customWidth="1"/>
    <col min="771" max="771" width="5" style="1" customWidth="1"/>
    <col min="772" max="787" width="7.5" style="1" customWidth="1"/>
    <col min="788" max="1024" width="9" style="1" customWidth="1"/>
    <col min="1025" max="1025" width="4.875" style="1" customWidth="1"/>
    <col min="1026" max="1026" width="3.25" style="1" customWidth="1"/>
    <col min="1027" max="1027" width="5" style="1" customWidth="1"/>
    <col min="1028" max="1043" width="7.5" style="1" customWidth="1"/>
    <col min="1044" max="1280" width="9" style="1" customWidth="1"/>
    <col min="1281" max="1281" width="4.875" style="1" customWidth="1"/>
    <col min="1282" max="1282" width="3.25" style="1" customWidth="1"/>
    <col min="1283" max="1283" width="5" style="1" customWidth="1"/>
    <col min="1284" max="1299" width="7.5" style="1" customWidth="1"/>
    <col min="1300" max="1536" width="9" style="1" customWidth="1"/>
    <col min="1537" max="1537" width="4.875" style="1" customWidth="1"/>
    <col min="1538" max="1538" width="3.25" style="1" customWidth="1"/>
    <col min="1539" max="1539" width="5" style="1" customWidth="1"/>
    <col min="1540" max="1555" width="7.5" style="1" customWidth="1"/>
    <col min="1556" max="1792" width="9" style="1" customWidth="1"/>
    <col min="1793" max="1793" width="4.875" style="1" customWidth="1"/>
    <col min="1794" max="1794" width="3.25" style="1" customWidth="1"/>
    <col min="1795" max="1795" width="5" style="1" customWidth="1"/>
    <col min="1796" max="1811" width="7.5" style="1" customWidth="1"/>
    <col min="1812" max="2048" width="9" style="1" customWidth="1"/>
    <col min="2049" max="2049" width="4.875" style="1" customWidth="1"/>
    <col min="2050" max="2050" width="3.25" style="1" customWidth="1"/>
    <col min="2051" max="2051" width="5" style="1" customWidth="1"/>
    <col min="2052" max="2067" width="7.5" style="1" customWidth="1"/>
    <col min="2068" max="2304" width="9" style="1" customWidth="1"/>
    <col min="2305" max="2305" width="4.875" style="1" customWidth="1"/>
    <col min="2306" max="2306" width="3.25" style="1" customWidth="1"/>
    <col min="2307" max="2307" width="5" style="1" customWidth="1"/>
    <col min="2308" max="2323" width="7.5" style="1" customWidth="1"/>
    <col min="2324" max="2560" width="9" style="1" customWidth="1"/>
    <col min="2561" max="2561" width="4.875" style="1" customWidth="1"/>
    <col min="2562" max="2562" width="3.25" style="1" customWidth="1"/>
    <col min="2563" max="2563" width="5" style="1" customWidth="1"/>
    <col min="2564" max="2579" width="7.5" style="1" customWidth="1"/>
    <col min="2580" max="2816" width="9" style="1" customWidth="1"/>
    <col min="2817" max="2817" width="4.875" style="1" customWidth="1"/>
    <col min="2818" max="2818" width="3.25" style="1" customWidth="1"/>
    <col min="2819" max="2819" width="5" style="1" customWidth="1"/>
    <col min="2820" max="2835" width="7.5" style="1" customWidth="1"/>
    <col min="2836" max="3072" width="9" style="1" customWidth="1"/>
    <col min="3073" max="3073" width="4.875" style="1" customWidth="1"/>
    <col min="3074" max="3074" width="3.25" style="1" customWidth="1"/>
    <col min="3075" max="3075" width="5" style="1" customWidth="1"/>
    <col min="3076" max="3091" width="7.5" style="1" customWidth="1"/>
    <col min="3092" max="3328" width="9" style="1" customWidth="1"/>
    <col min="3329" max="3329" width="4.875" style="1" customWidth="1"/>
    <col min="3330" max="3330" width="3.25" style="1" customWidth="1"/>
    <col min="3331" max="3331" width="5" style="1" customWidth="1"/>
    <col min="3332" max="3347" width="7.5" style="1" customWidth="1"/>
    <col min="3348" max="3584" width="9" style="1" customWidth="1"/>
    <col min="3585" max="3585" width="4.875" style="1" customWidth="1"/>
    <col min="3586" max="3586" width="3.25" style="1" customWidth="1"/>
    <col min="3587" max="3587" width="5" style="1" customWidth="1"/>
    <col min="3588" max="3603" width="7.5" style="1" customWidth="1"/>
    <col min="3604" max="3840" width="9" style="1" customWidth="1"/>
    <col min="3841" max="3841" width="4.875" style="1" customWidth="1"/>
    <col min="3842" max="3842" width="3.25" style="1" customWidth="1"/>
    <col min="3843" max="3843" width="5" style="1" customWidth="1"/>
    <col min="3844" max="3859" width="7.5" style="1" customWidth="1"/>
    <col min="3860" max="4096" width="9" style="1" customWidth="1"/>
    <col min="4097" max="4097" width="4.875" style="1" customWidth="1"/>
    <col min="4098" max="4098" width="3.25" style="1" customWidth="1"/>
    <col min="4099" max="4099" width="5" style="1" customWidth="1"/>
    <col min="4100" max="4115" width="7.5" style="1" customWidth="1"/>
    <col min="4116" max="4352" width="9" style="1" customWidth="1"/>
    <col min="4353" max="4353" width="4.875" style="1" customWidth="1"/>
    <col min="4354" max="4354" width="3.25" style="1" customWidth="1"/>
    <col min="4355" max="4355" width="5" style="1" customWidth="1"/>
    <col min="4356" max="4371" width="7.5" style="1" customWidth="1"/>
    <col min="4372" max="4608" width="9" style="1" customWidth="1"/>
    <col min="4609" max="4609" width="4.875" style="1" customWidth="1"/>
    <col min="4610" max="4610" width="3.25" style="1" customWidth="1"/>
    <col min="4611" max="4611" width="5" style="1" customWidth="1"/>
    <col min="4612" max="4627" width="7.5" style="1" customWidth="1"/>
    <col min="4628" max="4864" width="9" style="1" customWidth="1"/>
    <col min="4865" max="4865" width="4.875" style="1" customWidth="1"/>
    <col min="4866" max="4866" width="3.25" style="1" customWidth="1"/>
    <col min="4867" max="4867" width="5" style="1" customWidth="1"/>
    <col min="4868" max="4883" width="7.5" style="1" customWidth="1"/>
    <col min="4884" max="5120" width="9" style="1" customWidth="1"/>
    <col min="5121" max="5121" width="4.875" style="1" customWidth="1"/>
    <col min="5122" max="5122" width="3.25" style="1" customWidth="1"/>
    <col min="5123" max="5123" width="5" style="1" customWidth="1"/>
    <col min="5124" max="5139" width="7.5" style="1" customWidth="1"/>
    <col min="5140" max="5376" width="9" style="1" customWidth="1"/>
    <col min="5377" max="5377" width="4.875" style="1" customWidth="1"/>
    <col min="5378" max="5378" width="3.25" style="1" customWidth="1"/>
    <col min="5379" max="5379" width="5" style="1" customWidth="1"/>
    <col min="5380" max="5395" width="7.5" style="1" customWidth="1"/>
    <col min="5396" max="5632" width="9" style="1" customWidth="1"/>
    <col min="5633" max="5633" width="4.875" style="1" customWidth="1"/>
    <col min="5634" max="5634" width="3.25" style="1" customWidth="1"/>
    <col min="5635" max="5635" width="5" style="1" customWidth="1"/>
    <col min="5636" max="5651" width="7.5" style="1" customWidth="1"/>
    <col min="5652" max="5888" width="9" style="1" customWidth="1"/>
    <col min="5889" max="5889" width="4.875" style="1" customWidth="1"/>
    <col min="5890" max="5890" width="3.25" style="1" customWidth="1"/>
    <col min="5891" max="5891" width="5" style="1" customWidth="1"/>
    <col min="5892" max="5907" width="7.5" style="1" customWidth="1"/>
    <col min="5908" max="6144" width="9" style="1" customWidth="1"/>
    <col min="6145" max="6145" width="4.875" style="1" customWidth="1"/>
    <col min="6146" max="6146" width="3.25" style="1" customWidth="1"/>
    <col min="6147" max="6147" width="5" style="1" customWidth="1"/>
    <col min="6148" max="6163" width="7.5" style="1" customWidth="1"/>
    <col min="6164" max="6400" width="9" style="1" customWidth="1"/>
    <col min="6401" max="6401" width="4.875" style="1" customWidth="1"/>
    <col min="6402" max="6402" width="3.25" style="1" customWidth="1"/>
    <col min="6403" max="6403" width="5" style="1" customWidth="1"/>
    <col min="6404" max="6419" width="7.5" style="1" customWidth="1"/>
    <col min="6420" max="6656" width="9" style="1" customWidth="1"/>
    <col min="6657" max="6657" width="4.875" style="1" customWidth="1"/>
    <col min="6658" max="6658" width="3.25" style="1" customWidth="1"/>
    <col min="6659" max="6659" width="5" style="1" customWidth="1"/>
    <col min="6660" max="6675" width="7.5" style="1" customWidth="1"/>
    <col min="6676" max="6912" width="9" style="1" customWidth="1"/>
    <col min="6913" max="6913" width="4.875" style="1" customWidth="1"/>
    <col min="6914" max="6914" width="3.25" style="1" customWidth="1"/>
    <col min="6915" max="6915" width="5" style="1" customWidth="1"/>
    <col min="6916" max="6931" width="7.5" style="1" customWidth="1"/>
    <col min="6932" max="7168" width="9" style="1" customWidth="1"/>
    <col min="7169" max="7169" width="4.875" style="1" customWidth="1"/>
    <col min="7170" max="7170" width="3.25" style="1" customWidth="1"/>
    <col min="7171" max="7171" width="5" style="1" customWidth="1"/>
    <col min="7172" max="7187" width="7.5" style="1" customWidth="1"/>
    <col min="7188" max="7424" width="9" style="1" customWidth="1"/>
    <col min="7425" max="7425" width="4.875" style="1" customWidth="1"/>
    <col min="7426" max="7426" width="3.25" style="1" customWidth="1"/>
    <col min="7427" max="7427" width="5" style="1" customWidth="1"/>
    <col min="7428" max="7443" width="7.5" style="1" customWidth="1"/>
    <col min="7444" max="7680" width="9" style="1" customWidth="1"/>
    <col min="7681" max="7681" width="4.875" style="1" customWidth="1"/>
    <col min="7682" max="7682" width="3.25" style="1" customWidth="1"/>
    <col min="7683" max="7683" width="5" style="1" customWidth="1"/>
    <col min="7684" max="7699" width="7.5" style="1" customWidth="1"/>
    <col min="7700" max="7936" width="9" style="1" customWidth="1"/>
    <col min="7937" max="7937" width="4.875" style="1" customWidth="1"/>
    <col min="7938" max="7938" width="3.25" style="1" customWidth="1"/>
    <col min="7939" max="7939" width="5" style="1" customWidth="1"/>
    <col min="7940" max="7955" width="7.5" style="1" customWidth="1"/>
    <col min="7956" max="8192" width="9" style="1" customWidth="1"/>
    <col min="8193" max="8193" width="4.875" style="1" customWidth="1"/>
    <col min="8194" max="8194" width="3.25" style="1" customWidth="1"/>
    <col min="8195" max="8195" width="5" style="1" customWidth="1"/>
    <col min="8196" max="8211" width="7.5" style="1" customWidth="1"/>
    <col min="8212" max="8448" width="9" style="1" customWidth="1"/>
    <col min="8449" max="8449" width="4.875" style="1" customWidth="1"/>
    <col min="8450" max="8450" width="3.25" style="1" customWidth="1"/>
    <col min="8451" max="8451" width="5" style="1" customWidth="1"/>
    <col min="8452" max="8467" width="7.5" style="1" customWidth="1"/>
    <col min="8468" max="8704" width="9" style="1" customWidth="1"/>
    <col min="8705" max="8705" width="4.875" style="1" customWidth="1"/>
    <col min="8706" max="8706" width="3.25" style="1" customWidth="1"/>
    <col min="8707" max="8707" width="5" style="1" customWidth="1"/>
    <col min="8708" max="8723" width="7.5" style="1" customWidth="1"/>
    <col min="8724" max="8960" width="9" style="1" customWidth="1"/>
    <col min="8961" max="8961" width="4.875" style="1" customWidth="1"/>
    <col min="8962" max="8962" width="3.25" style="1" customWidth="1"/>
    <col min="8963" max="8963" width="5" style="1" customWidth="1"/>
    <col min="8964" max="8979" width="7.5" style="1" customWidth="1"/>
    <col min="8980" max="9216" width="9" style="1" customWidth="1"/>
    <col min="9217" max="9217" width="4.875" style="1" customWidth="1"/>
    <col min="9218" max="9218" width="3.25" style="1" customWidth="1"/>
    <col min="9219" max="9219" width="5" style="1" customWidth="1"/>
    <col min="9220" max="9235" width="7.5" style="1" customWidth="1"/>
    <col min="9236" max="9472" width="9" style="1" customWidth="1"/>
    <col min="9473" max="9473" width="4.875" style="1" customWidth="1"/>
    <col min="9474" max="9474" width="3.25" style="1" customWidth="1"/>
    <col min="9475" max="9475" width="5" style="1" customWidth="1"/>
    <col min="9476" max="9491" width="7.5" style="1" customWidth="1"/>
    <col min="9492" max="9728" width="9" style="1" customWidth="1"/>
    <col min="9729" max="9729" width="4.875" style="1" customWidth="1"/>
    <col min="9730" max="9730" width="3.25" style="1" customWidth="1"/>
    <col min="9731" max="9731" width="5" style="1" customWidth="1"/>
    <col min="9732" max="9747" width="7.5" style="1" customWidth="1"/>
    <col min="9748" max="9984" width="9" style="1" customWidth="1"/>
    <col min="9985" max="9985" width="4.875" style="1" customWidth="1"/>
    <col min="9986" max="9986" width="3.25" style="1" customWidth="1"/>
    <col min="9987" max="9987" width="5" style="1" customWidth="1"/>
    <col min="9988" max="10003" width="7.5" style="1" customWidth="1"/>
    <col min="10004" max="10240" width="9" style="1" customWidth="1"/>
    <col min="10241" max="10241" width="4.875" style="1" customWidth="1"/>
    <col min="10242" max="10242" width="3.25" style="1" customWidth="1"/>
    <col min="10243" max="10243" width="5" style="1" customWidth="1"/>
    <col min="10244" max="10259" width="7.5" style="1" customWidth="1"/>
    <col min="10260" max="10496" width="9" style="1" customWidth="1"/>
    <col min="10497" max="10497" width="4.875" style="1" customWidth="1"/>
    <col min="10498" max="10498" width="3.25" style="1" customWidth="1"/>
    <col min="10499" max="10499" width="5" style="1" customWidth="1"/>
    <col min="10500" max="10515" width="7.5" style="1" customWidth="1"/>
    <col min="10516" max="10752" width="9" style="1" customWidth="1"/>
    <col min="10753" max="10753" width="4.875" style="1" customWidth="1"/>
    <col min="10754" max="10754" width="3.25" style="1" customWidth="1"/>
    <col min="10755" max="10755" width="5" style="1" customWidth="1"/>
    <col min="10756" max="10771" width="7.5" style="1" customWidth="1"/>
    <col min="10772" max="11008" width="9" style="1" customWidth="1"/>
    <col min="11009" max="11009" width="4.875" style="1" customWidth="1"/>
    <col min="11010" max="11010" width="3.25" style="1" customWidth="1"/>
    <col min="11011" max="11011" width="5" style="1" customWidth="1"/>
    <col min="11012" max="11027" width="7.5" style="1" customWidth="1"/>
    <col min="11028" max="11264" width="9" style="1" customWidth="1"/>
    <col min="11265" max="11265" width="4.875" style="1" customWidth="1"/>
    <col min="11266" max="11266" width="3.25" style="1" customWidth="1"/>
    <col min="11267" max="11267" width="5" style="1" customWidth="1"/>
    <col min="11268" max="11283" width="7.5" style="1" customWidth="1"/>
    <col min="11284" max="11520" width="9" style="1" customWidth="1"/>
    <col min="11521" max="11521" width="4.875" style="1" customWidth="1"/>
    <col min="11522" max="11522" width="3.25" style="1" customWidth="1"/>
    <col min="11523" max="11523" width="5" style="1" customWidth="1"/>
    <col min="11524" max="11539" width="7.5" style="1" customWidth="1"/>
    <col min="11540" max="11776" width="9" style="1" customWidth="1"/>
    <col min="11777" max="11777" width="4.875" style="1" customWidth="1"/>
    <col min="11778" max="11778" width="3.25" style="1" customWidth="1"/>
    <col min="11779" max="11779" width="5" style="1" customWidth="1"/>
    <col min="11780" max="11795" width="7.5" style="1" customWidth="1"/>
    <col min="11796" max="12032" width="9" style="1" customWidth="1"/>
    <col min="12033" max="12033" width="4.875" style="1" customWidth="1"/>
    <col min="12034" max="12034" width="3.25" style="1" customWidth="1"/>
    <col min="12035" max="12035" width="5" style="1" customWidth="1"/>
    <col min="12036" max="12051" width="7.5" style="1" customWidth="1"/>
    <col min="12052" max="12288" width="9" style="1" customWidth="1"/>
    <col min="12289" max="12289" width="4.875" style="1" customWidth="1"/>
    <col min="12290" max="12290" width="3.25" style="1" customWidth="1"/>
    <col min="12291" max="12291" width="5" style="1" customWidth="1"/>
    <col min="12292" max="12307" width="7.5" style="1" customWidth="1"/>
    <col min="12308" max="12544" width="9" style="1" customWidth="1"/>
    <col min="12545" max="12545" width="4.875" style="1" customWidth="1"/>
    <col min="12546" max="12546" width="3.25" style="1" customWidth="1"/>
    <col min="12547" max="12547" width="5" style="1" customWidth="1"/>
    <col min="12548" max="12563" width="7.5" style="1" customWidth="1"/>
    <col min="12564" max="12800" width="9" style="1" customWidth="1"/>
    <col min="12801" max="12801" width="4.875" style="1" customWidth="1"/>
    <col min="12802" max="12802" width="3.25" style="1" customWidth="1"/>
    <col min="12803" max="12803" width="5" style="1" customWidth="1"/>
    <col min="12804" max="12819" width="7.5" style="1" customWidth="1"/>
    <col min="12820" max="13056" width="9" style="1" customWidth="1"/>
    <col min="13057" max="13057" width="4.875" style="1" customWidth="1"/>
    <col min="13058" max="13058" width="3.25" style="1" customWidth="1"/>
    <col min="13059" max="13059" width="5" style="1" customWidth="1"/>
    <col min="13060" max="13075" width="7.5" style="1" customWidth="1"/>
    <col min="13076" max="13312" width="9" style="1" customWidth="1"/>
    <col min="13313" max="13313" width="4.875" style="1" customWidth="1"/>
    <col min="13314" max="13314" width="3.25" style="1" customWidth="1"/>
    <col min="13315" max="13315" width="5" style="1" customWidth="1"/>
    <col min="13316" max="13331" width="7.5" style="1" customWidth="1"/>
    <col min="13332" max="13568" width="9" style="1" customWidth="1"/>
    <col min="13569" max="13569" width="4.875" style="1" customWidth="1"/>
    <col min="13570" max="13570" width="3.25" style="1" customWidth="1"/>
    <col min="13571" max="13571" width="5" style="1" customWidth="1"/>
    <col min="13572" max="13587" width="7.5" style="1" customWidth="1"/>
    <col min="13588" max="13824" width="9" style="1" customWidth="1"/>
    <col min="13825" max="13825" width="4.875" style="1" customWidth="1"/>
    <col min="13826" max="13826" width="3.25" style="1" customWidth="1"/>
    <col min="13827" max="13827" width="5" style="1" customWidth="1"/>
    <col min="13828" max="13843" width="7.5" style="1" customWidth="1"/>
    <col min="13844" max="14080" width="9" style="1" customWidth="1"/>
    <col min="14081" max="14081" width="4.875" style="1" customWidth="1"/>
    <col min="14082" max="14082" width="3.25" style="1" customWidth="1"/>
    <col min="14083" max="14083" width="5" style="1" customWidth="1"/>
    <col min="14084" max="14099" width="7.5" style="1" customWidth="1"/>
    <col min="14100" max="14336" width="9" style="1" customWidth="1"/>
    <col min="14337" max="14337" width="4.875" style="1" customWidth="1"/>
    <col min="14338" max="14338" width="3.25" style="1" customWidth="1"/>
    <col min="14339" max="14339" width="5" style="1" customWidth="1"/>
    <col min="14340" max="14355" width="7.5" style="1" customWidth="1"/>
    <col min="14356" max="14592" width="9" style="1" customWidth="1"/>
    <col min="14593" max="14593" width="4.875" style="1" customWidth="1"/>
    <col min="14594" max="14594" width="3.25" style="1" customWidth="1"/>
    <col min="14595" max="14595" width="5" style="1" customWidth="1"/>
    <col min="14596" max="14611" width="7.5" style="1" customWidth="1"/>
    <col min="14612" max="14848" width="9" style="1" customWidth="1"/>
    <col min="14849" max="14849" width="4.875" style="1" customWidth="1"/>
    <col min="14850" max="14850" width="3.25" style="1" customWidth="1"/>
    <col min="14851" max="14851" width="5" style="1" customWidth="1"/>
    <col min="14852" max="14867" width="7.5" style="1" customWidth="1"/>
    <col min="14868" max="15104" width="9" style="1" customWidth="1"/>
    <col min="15105" max="15105" width="4.875" style="1" customWidth="1"/>
    <col min="15106" max="15106" width="3.25" style="1" customWidth="1"/>
    <col min="15107" max="15107" width="5" style="1" customWidth="1"/>
    <col min="15108" max="15123" width="7.5" style="1" customWidth="1"/>
    <col min="15124" max="15360" width="9" style="1" customWidth="1"/>
    <col min="15361" max="15361" width="4.875" style="1" customWidth="1"/>
    <col min="15362" max="15362" width="3.25" style="1" customWidth="1"/>
    <col min="15363" max="15363" width="5" style="1" customWidth="1"/>
    <col min="15364" max="15379" width="7.5" style="1" customWidth="1"/>
    <col min="15380" max="15616" width="9" style="1" customWidth="1"/>
    <col min="15617" max="15617" width="4.875" style="1" customWidth="1"/>
    <col min="15618" max="15618" width="3.25" style="1" customWidth="1"/>
    <col min="15619" max="15619" width="5" style="1" customWidth="1"/>
    <col min="15620" max="15635" width="7.5" style="1" customWidth="1"/>
    <col min="15636" max="15872" width="9" style="1" customWidth="1"/>
    <col min="15873" max="15873" width="4.875" style="1" customWidth="1"/>
    <col min="15874" max="15874" width="3.25" style="1" customWidth="1"/>
    <col min="15875" max="15875" width="5" style="1" customWidth="1"/>
    <col min="15876" max="15891" width="7.5" style="1" customWidth="1"/>
    <col min="15892" max="16128" width="9" style="1" customWidth="1"/>
    <col min="16129" max="16129" width="4.875" style="1" customWidth="1"/>
    <col min="16130" max="16130" width="3.25" style="1" customWidth="1"/>
    <col min="16131" max="16131" width="5" style="1" customWidth="1"/>
    <col min="16132" max="16147" width="7.5" style="1" customWidth="1"/>
    <col min="16148" max="16384" width="9" style="1" customWidth="1"/>
  </cols>
  <sheetData>
    <row r="1" spans="1:19" s="34" customFormat="1" ht="25.5">
      <c r="A1" s="3" t="s">
        <v>132</v>
      </c>
      <c r="B1" s="3"/>
      <c r="C1" s="3"/>
      <c r="D1" s="3"/>
      <c r="E1" s="3"/>
      <c r="F1" s="3"/>
      <c r="G1" s="3"/>
      <c r="H1" s="3"/>
      <c r="I1" s="3"/>
      <c r="J1" s="3"/>
      <c r="K1" s="3"/>
      <c r="L1" s="3"/>
      <c r="M1" s="3"/>
      <c r="N1" s="3"/>
      <c r="O1" s="3"/>
      <c r="P1" s="3"/>
      <c r="Q1" s="3"/>
      <c r="R1" s="3"/>
    </row>
    <row r="2" spans="1:19" ht="12.75" customHeight="1"/>
    <row r="3" spans="1:19" ht="12.75" customHeight="1"/>
    <row r="4" spans="1:19" ht="17.25" customHeight="1">
      <c r="A4" s="80" t="s">
        <v>355</v>
      </c>
      <c r="B4" s="84"/>
      <c r="C4" s="84"/>
      <c r="D4" s="84"/>
      <c r="E4" s="84"/>
      <c r="F4" s="84"/>
      <c r="G4" s="84"/>
      <c r="H4" s="84"/>
      <c r="I4" s="84"/>
      <c r="J4" s="84"/>
      <c r="K4" s="1"/>
      <c r="L4" s="1"/>
      <c r="M4" s="1"/>
      <c r="N4" s="1"/>
      <c r="O4" s="1"/>
      <c r="P4" s="1"/>
      <c r="Q4" s="1"/>
      <c r="R4" s="1"/>
    </row>
    <row r="5" spans="1:19" ht="12.75" customHeight="1">
      <c r="A5" s="81" t="s">
        <v>135</v>
      </c>
      <c r="B5" s="81"/>
      <c r="C5" s="87"/>
      <c r="D5" s="24" t="s">
        <v>31</v>
      </c>
      <c r="E5" s="24" t="s">
        <v>109</v>
      </c>
      <c r="F5" s="24" t="s">
        <v>11</v>
      </c>
      <c r="G5" s="24"/>
      <c r="H5" s="24"/>
      <c r="I5" s="93" t="s">
        <v>386</v>
      </c>
      <c r="J5" s="24" t="s">
        <v>136</v>
      </c>
      <c r="K5" s="24"/>
      <c r="L5" s="24"/>
      <c r="M5" s="24"/>
      <c r="N5" s="24"/>
      <c r="O5" s="24"/>
      <c r="P5" s="24"/>
      <c r="Q5" s="24"/>
      <c r="R5" s="98"/>
      <c r="S5" s="1"/>
    </row>
    <row r="6" spans="1:19" ht="12.75" customHeight="1">
      <c r="A6" s="47"/>
      <c r="B6" s="47"/>
      <c r="C6" s="88"/>
      <c r="D6" s="25"/>
      <c r="E6" s="25"/>
      <c r="F6" s="25" t="s">
        <v>86</v>
      </c>
      <c r="G6" s="25"/>
      <c r="H6" s="25"/>
      <c r="I6" s="94"/>
      <c r="J6" s="95" t="s">
        <v>371</v>
      </c>
      <c r="K6" s="96"/>
      <c r="L6" s="97"/>
      <c r="M6" s="25" t="s">
        <v>12</v>
      </c>
      <c r="N6" s="25"/>
      <c r="O6" s="25" t="s">
        <v>115</v>
      </c>
      <c r="P6" s="25"/>
      <c r="Q6" s="25" t="s">
        <v>119</v>
      </c>
      <c r="R6" s="32"/>
      <c r="S6" s="1"/>
    </row>
    <row r="7" spans="1:19" ht="12.75" customHeight="1">
      <c r="A7" s="82"/>
      <c r="B7" s="82"/>
      <c r="C7" s="89"/>
      <c r="D7" s="25"/>
      <c r="E7" s="25"/>
      <c r="F7" s="25" t="s">
        <v>39</v>
      </c>
      <c r="G7" s="25" t="s">
        <v>47</v>
      </c>
      <c r="H7" s="25" t="s">
        <v>43</v>
      </c>
      <c r="I7" s="94"/>
      <c r="J7" s="25" t="s">
        <v>39</v>
      </c>
      <c r="K7" s="25" t="s">
        <v>47</v>
      </c>
      <c r="L7" s="25" t="s">
        <v>43</v>
      </c>
      <c r="M7" s="25" t="s">
        <v>47</v>
      </c>
      <c r="N7" s="25" t="s">
        <v>43</v>
      </c>
      <c r="O7" s="25" t="s">
        <v>47</v>
      </c>
      <c r="P7" s="25" t="s">
        <v>43</v>
      </c>
      <c r="Q7" s="25" t="s">
        <v>47</v>
      </c>
      <c r="R7" s="32" t="s">
        <v>43</v>
      </c>
      <c r="S7" s="1"/>
    </row>
    <row r="8" spans="1:19" ht="12.75" customHeight="1">
      <c r="A8" s="43" t="s">
        <v>82</v>
      </c>
      <c r="B8" s="43">
        <v>23</v>
      </c>
      <c r="C8" s="1" t="s">
        <v>85</v>
      </c>
      <c r="D8" s="23">
        <v>19</v>
      </c>
      <c r="E8" s="21" t="s">
        <v>27</v>
      </c>
      <c r="F8" s="20">
        <v>554</v>
      </c>
      <c r="G8" s="20">
        <v>256</v>
      </c>
      <c r="H8" s="20">
        <v>298</v>
      </c>
      <c r="I8" s="20">
        <v>126</v>
      </c>
      <c r="J8" s="20">
        <v>7526</v>
      </c>
      <c r="K8" s="20">
        <v>3805</v>
      </c>
      <c r="L8" s="20">
        <v>3721</v>
      </c>
      <c r="M8" s="20">
        <v>1285</v>
      </c>
      <c r="N8" s="20">
        <v>1240</v>
      </c>
      <c r="O8" s="20">
        <v>1247</v>
      </c>
      <c r="P8" s="20">
        <v>1245</v>
      </c>
      <c r="Q8" s="20">
        <v>1273</v>
      </c>
      <c r="R8" s="20">
        <v>1236</v>
      </c>
      <c r="S8" s="1"/>
    </row>
    <row r="9" spans="1:19" ht="12.75" customHeight="1">
      <c r="A9" s="1"/>
      <c r="B9" s="43">
        <v>24</v>
      </c>
      <c r="C9" s="1"/>
      <c r="D9" s="23">
        <v>19</v>
      </c>
      <c r="E9" s="21">
        <v>255</v>
      </c>
      <c r="F9" s="20">
        <v>563</v>
      </c>
      <c r="G9" s="20">
        <v>258</v>
      </c>
      <c r="H9" s="20">
        <v>305</v>
      </c>
      <c r="I9" s="20">
        <v>126</v>
      </c>
      <c r="J9" s="20">
        <v>7407</v>
      </c>
      <c r="K9" s="20">
        <v>3753</v>
      </c>
      <c r="L9" s="20">
        <v>3654</v>
      </c>
      <c r="M9" s="20">
        <v>1217</v>
      </c>
      <c r="N9" s="20">
        <v>1176</v>
      </c>
      <c r="O9" s="20">
        <v>1292</v>
      </c>
      <c r="P9" s="20">
        <v>1236</v>
      </c>
      <c r="Q9" s="20">
        <v>1244</v>
      </c>
      <c r="R9" s="20">
        <v>1242</v>
      </c>
      <c r="S9" s="1"/>
    </row>
    <row r="10" spans="1:19" ht="12.75" customHeight="1">
      <c r="A10" s="1"/>
      <c r="B10" s="43">
        <v>25</v>
      </c>
      <c r="C10" s="1"/>
      <c r="D10" s="23">
        <v>19</v>
      </c>
      <c r="E10" s="21">
        <v>258</v>
      </c>
      <c r="F10" s="20">
        <v>569</v>
      </c>
      <c r="G10" s="20">
        <v>266</v>
      </c>
      <c r="H10" s="20">
        <v>303</v>
      </c>
      <c r="I10" s="20">
        <v>121</v>
      </c>
      <c r="J10" s="20">
        <v>7438</v>
      </c>
      <c r="K10" s="20">
        <v>3755</v>
      </c>
      <c r="L10" s="20">
        <v>3683</v>
      </c>
      <c r="M10" s="20">
        <v>1252</v>
      </c>
      <c r="N10" s="20">
        <v>1279</v>
      </c>
      <c r="O10" s="20">
        <v>1214</v>
      </c>
      <c r="P10" s="20">
        <v>1174</v>
      </c>
      <c r="Q10" s="20">
        <v>1289</v>
      </c>
      <c r="R10" s="20">
        <v>1230</v>
      </c>
      <c r="S10" s="1"/>
    </row>
    <row r="11" spans="1:19" ht="12.75" customHeight="1">
      <c r="A11" s="1"/>
      <c r="B11" s="43">
        <v>26</v>
      </c>
      <c r="C11" s="1"/>
      <c r="D11" s="23">
        <v>19</v>
      </c>
      <c r="E11" s="21">
        <v>261</v>
      </c>
      <c r="F11" s="20">
        <v>558</v>
      </c>
      <c r="G11" s="20">
        <v>258</v>
      </c>
      <c r="H11" s="20">
        <v>300</v>
      </c>
      <c r="I11" s="20">
        <v>122</v>
      </c>
      <c r="J11" s="20">
        <v>7325</v>
      </c>
      <c r="K11" s="20">
        <v>3691</v>
      </c>
      <c r="L11" s="20">
        <v>3634</v>
      </c>
      <c r="M11" s="20">
        <v>1231</v>
      </c>
      <c r="N11" s="20">
        <v>1178</v>
      </c>
      <c r="O11" s="20">
        <v>1250</v>
      </c>
      <c r="P11" s="20">
        <v>1276</v>
      </c>
      <c r="Q11" s="20">
        <v>1210</v>
      </c>
      <c r="R11" s="20">
        <v>1180</v>
      </c>
      <c r="S11" s="1"/>
    </row>
    <row r="12" spans="1:19" s="78" customFormat="1" ht="12.75" customHeight="1">
      <c r="B12" s="85">
        <v>27</v>
      </c>
      <c r="D12" s="91">
        <f t="shared" ref="D12:R12" si="0">D14+D16+D19+D21</f>
        <v>19</v>
      </c>
      <c r="E12" s="57">
        <f t="shared" si="0"/>
        <v>261</v>
      </c>
      <c r="F12" s="57">
        <f t="shared" si="0"/>
        <v>555</v>
      </c>
      <c r="G12" s="57">
        <f t="shared" si="0"/>
        <v>260</v>
      </c>
      <c r="H12" s="57">
        <f t="shared" si="0"/>
        <v>295</v>
      </c>
      <c r="I12" s="57">
        <f t="shared" si="0"/>
        <v>117</v>
      </c>
      <c r="J12" s="57">
        <f t="shared" si="0"/>
        <v>7318</v>
      </c>
      <c r="K12" s="57">
        <f t="shared" si="0"/>
        <v>3706</v>
      </c>
      <c r="L12" s="57">
        <f t="shared" si="0"/>
        <v>3612</v>
      </c>
      <c r="M12" s="57">
        <f t="shared" si="0"/>
        <v>1235</v>
      </c>
      <c r="N12" s="57">
        <f t="shared" si="0"/>
        <v>1159</v>
      </c>
      <c r="O12" s="57">
        <f t="shared" si="0"/>
        <v>1224</v>
      </c>
      <c r="P12" s="57">
        <f t="shared" si="0"/>
        <v>1179</v>
      </c>
      <c r="Q12" s="57">
        <f t="shared" si="0"/>
        <v>1247</v>
      </c>
      <c r="R12" s="57">
        <f t="shared" si="0"/>
        <v>1274</v>
      </c>
    </row>
    <row r="13" spans="1:19" ht="12.75" customHeight="1">
      <c r="A13" s="1"/>
      <c r="B13" s="1"/>
      <c r="C13" s="1"/>
      <c r="D13" s="23"/>
      <c r="E13" s="20"/>
      <c r="F13" s="20"/>
      <c r="G13" s="20"/>
      <c r="H13" s="20"/>
      <c r="I13" s="20"/>
      <c r="J13" s="1"/>
      <c r="K13" s="1"/>
      <c r="L13" s="1"/>
      <c r="M13" s="1"/>
      <c r="N13" s="1"/>
      <c r="O13" s="1"/>
      <c r="P13" s="1"/>
      <c r="Q13" s="1"/>
      <c r="R13" s="1"/>
      <c r="S13" s="1"/>
    </row>
    <row r="14" spans="1:19" ht="12.75" customHeight="1">
      <c r="A14" s="8" t="s">
        <v>311</v>
      </c>
      <c r="B14" s="8"/>
      <c r="C14" s="8"/>
      <c r="D14" s="92">
        <v>1</v>
      </c>
      <c r="E14" s="21">
        <v>12</v>
      </c>
      <c r="F14" s="21">
        <v>25</v>
      </c>
      <c r="G14" s="21">
        <v>13</v>
      </c>
      <c r="H14" s="21">
        <v>12</v>
      </c>
      <c r="I14" s="21">
        <v>1</v>
      </c>
      <c r="J14" s="21">
        <v>461</v>
      </c>
      <c r="K14" s="21">
        <v>230</v>
      </c>
      <c r="L14" s="21">
        <v>231</v>
      </c>
      <c r="M14" s="21">
        <v>78</v>
      </c>
      <c r="N14" s="21">
        <v>77</v>
      </c>
      <c r="O14" s="21">
        <v>79</v>
      </c>
      <c r="P14" s="21">
        <v>74</v>
      </c>
      <c r="Q14" s="21">
        <v>73</v>
      </c>
      <c r="R14" s="21">
        <v>80</v>
      </c>
      <c r="S14" s="1"/>
    </row>
    <row r="15" spans="1:19" ht="12.75" customHeight="1">
      <c r="A15" s="8"/>
      <c r="B15" s="8"/>
      <c r="C15" s="8"/>
      <c r="D15" s="92"/>
      <c r="E15" s="21"/>
      <c r="F15" s="21"/>
      <c r="G15" s="21"/>
      <c r="H15" s="21"/>
      <c r="I15" s="21"/>
      <c r="J15" s="21"/>
      <c r="K15" s="21"/>
      <c r="L15" s="21"/>
      <c r="M15" s="21"/>
      <c r="N15" s="21"/>
      <c r="O15" s="21"/>
      <c r="P15" s="21"/>
      <c r="Q15" s="21"/>
      <c r="R15" s="21"/>
      <c r="S15" s="1"/>
    </row>
    <row r="16" spans="1:19" ht="12.75" customHeight="1">
      <c r="A16" s="8" t="s">
        <v>345</v>
      </c>
      <c r="B16" s="8"/>
      <c r="C16" s="8"/>
      <c r="D16" s="92">
        <v>2</v>
      </c>
      <c r="E16" s="21">
        <v>16</v>
      </c>
      <c r="F16" s="21">
        <v>30</v>
      </c>
      <c r="G16" s="21">
        <v>20</v>
      </c>
      <c r="H16" s="21">
        <v>10</v>
      </c>
      <c r="I16" s="21">
        <v>4</v>
      </c>
      <c r="J16" s="21">
        <v>471</v>
      </c>
      <c r="K16" s="21">
        <v>237</v>
      </c>
      <c r="L16" s="21">
        <v>234</v>
      </c>
      <c r="M16" s="21">
        <v>83</v>
      </c>
      <c r="N16" s="21">
        <v>78</v>
      </c>
      <c r="O16" s="21">
        <v>76</v>
      </c>
      <c r="P16" s="21">
        <v>71</v>
      </c>
      <c r="Q16" s="21">
        <v>78</v>
      </c>
      <c r="R16" s="21">
        <v>85</v>
      </c>
      <c r="S16" s="1"/>
    </row>
    <row r="17" spans="1:19" ht="12.75" customHeight="1">
      <c r="A17" s="8"/>
      <c r="B17" s="8"/>
      <c r="C17" s="8"/>
      <c r="D17" s="23"/>
      <c r="E17" s="20"/>
      <c r="F17" s="20"/>
      <c r="G17" s="20"/>
      <c r="H17" s="20"/>
      <c r="I17" s="20"/>
      <c r="J17" s="20"/>
      <c r="K17" s="20"/>
      <c r="L17" s="20"/>
      <c r="M17" s="20"/>
      <c r="N17" s="20"/>
      <c r="O17" s="20"/>
      <c r="P17" s="20"/>
      <c r="Q17" s="20"/>
      <c r="R17" s="20"/>
      <c r="S17" s="1"/>
    </row>
    <row r="18" spans="1:19" ht="12.75" customHeight="1">
      <c r="A18" s="8" t="s">
        <v>63</v>
      </c>
      <c r="B18" s="8"/>
      <c r="C18" s="8"/>
      <c r="D18" s="23">
        <v>1</v>
      </c>
      <c r="E18" s="20">
        <v>9</v>
      </c>
      <c r="F18" s="20">
        <v>23</v>
      </c>
      <c r="G18" s="20">
        <v>7</v>
      </c>
      <c r="H18" s="20">
        <v>16</v>
      </c>
      <c r="I18" s="20">
        <v>2</v>
      </c>
      <c r="J18" s="20">
        <v>359</v>
      </c>
      <c r="K18" s="20">
        <v>154</v>
      </c>
      <c r="L18" s="20">
        <v>205</v>
      </c>
      <c r="M18" s="20">
        <v>54</v>
      </c>
      <c r="N18" s="20">
        <v>66</v>
      </c>
      <c r="O18" s="21">
        <v>54</v>
      </c>
      <c r="P18" s="21">
        <v>66</v>
      </c>
      <c r="Q18" s="21">
        <v>46</v>
      </c>
      <c r="R18" s="21">
        <v>73</v>
      </c>
      <c r="S18" s="1"/>
    </row>
    <row r="19" spans="1:19" ht="12.75" customHeight="1">
      <c r="A19" s="1"/>
      <c r="B19" s="9" t="s">
        <v>6</v>
      </c>
      <c r="C19" s="9"/>
      <c r="D19" s="23">
        <v>1</v>
      </c>
      <c r="E19" s="20">
        <v>9</v>
      </c>
      <c r="F19" s="20">
        <v>23</v>
      </c>
      <c r="G19" s="20">
        <v>7</v>
      </c>
      <c r="H19" s="20">
        <v>16</v>
      </c>
      <c r="I19" s="20">
        <v>2</v>
      </c>
      <c r="J19" s="20">
        <v>359</v>
      </c>
      <c r="K19" s="20">
        <v>154</v>
      </c>
      <c r="L19" s="20">
        <v>205</v>
      </c>
      <c r="M19" s="20">
        <v>54</v>
      </c>
      <c r="N19" s="20">
        <v>66</v>
      </c>
      <c r="O19" s="21">
        <v>54</v>
      </c>
      <c r="P19" s="21">
        <v>66</v>
      </c>
      <c r="Q19" s="21">
        <v>46</v>
      </c>
      <c r="R19" s="21">
        <v>73</v>
      </c>
      <c r="S19" s="1"/>
    </row>
    <row r="20" spans="1:19" ht="12.75" customHeight="1">
      <c r="A20" s="1"/>
      <c r="B20" s="9"/>
      <c r="C20" s="9"/>
      <c r="D20" s="23"/>
      <c r="E20" s="20"/>
      <c r="F20" s="20"/>
      <c r="G20" s="20"/>
      <c r="H20" s="20"/>
      <c r="I20" s="20"/>
      <c r="J20" s="20"/>
      <c r="K20" s="20"/>
      <c r="L20" s="20"/>
      <c r="M20" s="20"/>
      <c r="N20" s="20"/>
      <c r="O20" s="21"/>
      <c r="P20" s="21"/>
      <c r="Q20" s="21"/>
      <c r="R20" s="21"/>
      <c r="S20" s="1"/>
    </row>
    <row r="21" spans="1:19" ht="12.75" customHeight="1">
      <c r="A21" s="8" t="s">
        <v>52</v>
      </c>
      <c r="B21" s="8"/>
      <c r="C21" s="8"/>
      <c r="D21" s="23">
        <f t="shared" ref="D21:R21" si="1">SUM(D22:D36)</f>
        <v>15</v>
      </c>
      <c r="E21" s="20">
        <f t="shared" si="1"/>
        <v>224</v>
      </c>
      <c r="F21" s="20">
        <f t="shared" si="1"/>
        <v>477</v>
      </c>
      <c r="G21" s="20">
        <f t="shared" si="1"/>
        <v>220</v>
      </c>
      <c r="H21" s="20">
        <f t="shared" si="1"/>
        <v>257</v>
      </c>
      <c r="I21" s="20">
        <f t="shared" si="1"/>
        <v>110</v>
      </c>
      <c r="J21" s="20">
        <f t="shared" si="1"/>
        <v>6027</v>
      </c>
      <c r="K21" s="20">
        <f t="shared" si="1"/>
        <v>3085</v>
      </c>
      <c r="L21" s="20">
        <f t="shared" si="1"/>
        <v>2942</v>
      </c>
      <c r="M21" s="20">
        <f t="shared" si="1"/>
        <v>1020</v>
      </c>
      <c r="N21" s="20">
        <f t="shared" si="1"/>
        <v>938</v>
      </c>
      <c r="O21" s="20">
        <f t="shared" si="1"/>
        <v>1015</v>
      </c>
      <c r="P21" s="20">
        <f t="shared" si="1"/>
        <v>968</v>
      </c>
      <c r="Q21" s="20">
        <f t="shared" si="1"/>
        <v>1050</v>
      </c>
      <c r="R21" s="20">
        <f t="shared" si="1"/>
        <v>1036</v>
      </c>
      <c r="S21" s="1"/>
    </row>
    <row r="22" spans="1:19" ht="12.75" customHeight="1">
      <c r="A22" s="1"/>
      <c r="B22" s="9" t="s">
        <v>389</v>
      </c>
      <c r="C22" s="9"/>
      <c r="D22" s="23">
        <v>1</v>
      </c>
      <c r="E22" s="20">
        <v>18</v>
      </c>
      <c r="F22" s="20">
        <v>37</v>
      </c>
      <c r="G22" s="20">
        <v>16</v>
      </c>
      <c r="H22" s="20">
        <v>21</v>
      </c>
      <c r="I22" s="20">
        <v>9</v>
      </c>
      <c r="J22" s="20">
        <v>487</v>
      </c>
      <c r="K22" s="20">
        <v>267</v>
      </c>
      <c r="L22" s="20">
        <v>220</v>
      </c>
      <c r="M22" s="20">
        <v>79</v>
      </c>
      <c r="N22" s="20">
        <v>78</v>
      </c>
      <c r="O22" s="20">
        <v>99</v>
      </c>
      <c r="P22" s="20">
        <v>68</v>
      </c>
      <c r="Q22" s="20">
        <v>89</v>
      </c>
      <c r="R22" s="20">
        <v>74</v>
      </c>
      <c r="S22" s="1"/>
    </row>
    <row r="23" spans="1:19" ht="12.75" customHeight="1">
      <c r="A23" s="1"/>
      <c r="B23" s="9" t="s">
        <v>369</v>
      </c>
      <c r="C23" s="9"/>
      <c r="D23" s="23">
        <v>1</v>
      </c>
      <c r="E23" s="20">
        <v>24</v>
      </c>
      <c r="F23" s="20">
        <v>48</v>
      </c>
      <c r="G23" s="20">
        <v>18</v>
      </c>
      <c r="H23" s="20">
        <v>30</v>
      </c>
      <c r="I23" s="20">
        <v>11</v>
      </c>
      <c r="J23" s="20">
        <v>688</v>
      </c>
      <c r="K23" s="20">
        <v>338</v>
      </c>
      <c r="L23" s="20">
        <v>350</v>
      </c>
      <c r="M23" s="20">
        <v>131</v>
      </c>
      <c r="N23" s="20">
        <v>104</v>
      </c>
      <c r="O23" s="20">
        <v>99</v>
      </c>
      <c r="P23" s="20">
        <v>119</v>
      </c>
      <c r="Q23" s="20">
        <v>108</v>
      </c>
      <c r="R23" s="20">
        <v>127</v>
      </c>
      <c r="S23" s="1"/>
    </row>
    <row r="24" spans="1:19" ht="12.75" customHeight="1">
      <c r="A24" s="1"/>
      <c r="B24" s="9" t="s">
        <v>88</v>
      </c>
      <c r="C24" s="9"/>
      <c r="D24" s="23">
        <v>1</v>
      </c>
      <c r="E24" s="20">
        <v>16</v>
      </c>
      <c r="F24" s="20">
        <v>39</v>
      </c>
      <c r="G24" s="20">
        <v>21</v>
      </c>
      <c r="H24" s="20">
        <v>18</v>
      </c>
      <c r="I24" s="20">
        <v>8</v>
      </c>
      <c r="J24" s="20">
        <v>444</v>
      </c>
      <c r="K24" s="20">
        <v>209</v>
      </c>
      <c r="L24" s="20">
        <v>235</v>
      </c>
      <c r="M24" s="20">
        <v>65</v>
      </c>
      <c r="N24" s="20">
        <v>63</v>
      </c>
      <c r="O24" s="20">
        <v>68</v>
      </c>
      <c r="P24" s="20">
        <v>82</v>
      </c>
      <c r="Q24" s="20">
        <v>76</v>
      </c>
      <c r="R24" s="20">
        <v>90</v>
      </c>
      <c r="S24" s="1"/>
    </row>
    <row r="25" spans="1:19" ht="12.75" customHeight="1">
      <c r="A25" s="1"/>
      <c r="B25" s="9" t="s">
        <v>376</v>
      </c>
      <c r="C25" s="9"/>
      <c r="D25" s="23">
        <v>1</v>
      </c>
      <c r="E25" s="20">
        <v>26</v>
      </c>
      <c r="F25" s="20">
        <v>55</v>
      </c>
      <c r="G25" s="20">
        <v>25</v>
      </c>
      <c r="H25" s="20">
        <v>30</v>
      </c>
      <c r="I25" s="20">
        <v>12</v>
      </c>
      <c r="J25" s="20">
        <v>795</v>
      </c>
      <c r="K25" s="20">
        <v>404</v>
      </c>
      <c r="L25" s="20">
        <v>391</v>
      </c>
      <c r="M25" s="20">
        <v>144</v>
      </c>
      <c r="N25" s="20">
        <v>111</v>
      </c>
      <c r="O25" s="20">
        <v>131</v>
      </c>
      <c r="P25" s="20">
        <v>140</v>
      </c>
      <c r="Q25" s="20">
        <v>129</v>
      </c>
      <c r="R25" s="20">
        <v>140</v>
      </c>
      <c r="S25" s="1"/>
    </row>
    <row r="26" spans="1:19" ht="12.75" customHeight="1">
      <c r="A26" s="1"/>
      <c r="B26" s="9" t="s">
        <v>92</v>
      </c>
      <c r="C26" s="9"/>
      <c r="D26" s="23">
        <v>1</v>
      </c>
      <c r="E26" s="20">
        <v>13</v>
      </c>
      <c r="F26" s="20">
        <v>30</v>
      </c>
      <c r="G26" s="20">
        <v>16</v>
      </c>
      <c r="H26" s="20">
        <v>14</v>
      </c>
      <c r="I26" s="20">
        <v>6</v>
      </c>
      <c r="J26" s="20">
        <v>364</v>
      </c>
      <c r="K26" s="20">
        <v>191</v>
      </c>
      <c r="L26" s="20">
        <v>173</v>
      </c>
      <c r="M26" s="20">
        <v>63</v>
      </c>
      <c r="N26" s="20">
        <v>58</v>
      </c>
      <c r="O26" s="20">
        <v>67</v>
      </c>
      <c r="P26" s="20">
        <v>61</v>
      </c>
      <c r="Q26" s="20">
        <v>61</v>
      </c>
      <c r="R26" s="20">
        <v>54</v>
      </c>
      <c r="S26" s="1"/>
    </row>
    <row r="27" spans="1:19" ht="12.75" customHeight="1">
      <c r="A27" s="1"/>
      <c r="B27" s="9" t="s">
        <v>111</v>
      </c>
      <c r="C27" s="9"/>
      <c r="D27" s="23">
        <v>1</v>
      </c>
      <c r="E27" s="20">
        <v>19</v>
      </c>
      <c r="F27" s="20">
        <v>42</v>
      </c>
      <c r="G27" s="20">
        <v>20</v>
      </c>
      <c r="H27" s="20">
        <v>22</v>
      </c>
      <c r="I27" s="20">
        <v>11</v>
      </c>
      <c r="J27" s="20">
        <v>498</v>
      </c>
      <c r="K27" s="20">
        <v>249</v>
      </c>
      <c r="L27" s="20">
        <v>249</v>
      </c>
      <c r="M27" s="20">
        <v>83</v>
      </c>
      <c r="N27" s="20">
        <v>83</v>
      </c>
      <c r="O27" s="20">
        <v>70</v>
      </c>
      <c r="P27" s="20">
        <v>75</v>
      </c>
      <c r="Q27" s="20">
        <v>96</v>
      </c>
      <c r="R27" s="20">
        <v>91</v>
      </c>
      <c r="S27" s="1"/>
    </row>
    <row r="28" spans="1:19" ht="12.75" customHeight="1">
      <c r="A28" s="1"/>
      <c r="B28" s="9" t="s">
        <v>67</v>
      </c>
      <c r="C28" s="9"/>
      <c r="D28" s="23">
        <v>1</v>
      </c>
      <c r="E28" s="20">
        <v>21</v>
      </c>
      <c r="F28" s="20">
        <v>45</v>
      </c>
      <c r="G28" s="20">
        <v>20</v>
      </c>
      <c r="H28" s="20">
        <v>25</v>
      </c>
      <c r="I28" s="20">
        <v>8</v>
      </c>
      <c r="J28" s="20">
        <v>574</v>
      </c>
      <c r="K28" s="20">
        <v>298</v>
      </c>
      <c r="L28" s="20">
        <v>276</v>
      </c>
      <c r="M28" s="20">
        <v>80</v>
      </c>
      <c r="N28" s="20">
        <v>86</v>
      </c>
      <c r="O28" s="20">
        <v>106</v>
      </c>
      <c r="P28" s="20">
        <v>91</v>
      </c>
      <c r="Q28" s="20">
        <v>112</v>
      </c>
      <c r="R28" s="20">
        <v>99</v>
      </c>
      <c r="S28" s="1"/>
    </row>
    <row r="29" spans="1:19" ht="12.75" customHeight="1">
      <c r="A29" s="1"/>
      <c r="B29" s="9" t="s">
        <v>48</v>
      </c>
      <c r="C29" s="9"/>
      <c r="D29" s="23">
        <v>1</v>
      </c>
      <c r="E29" s="20">
        <v>24</v>
      </c>
      <c r="F29" s="20">
        <v>47</v>
      </c>
      <c r="G29" s="20">
        <v>17</v>
      </c>
      <c r="H29" s="20">
        <v>30</v>
      </c>
      <c r="I29" s="20">
        <v>11</v>
      </c>
      <c r="J29" s="20">
        <v>699</v>
      </c>
      <c r="K29" s="20">
        <v>358</v>
      </c>
      <c r="L29" s="20">
        <v>341</v>
      </c>
      <c r="M29" s="20">
        <v>118</v>
      </c>
      <c r="N29" s="20">
        <v>116</v>
      </c>
      <c r="O29" s="20">
        <v>117</v>
      </c>
      <c r="P29" s="20">
        <v>114</v>
      </c>
      <c r="Q29" s="20">
        <v>123</v>
      </c>
      <c r="R29" s="20">
        <v>111</v>
      </c>
      <c r="S29" s="1"/>
    </row>
    <row r="30" spans="1:19" ht="12.75" customHeight="1">
      <c r="A30" s="1"/>
      <c r="B30" s="9" t="s">
        <v>241</v>
      </c>
      <c r="C30" s="9"/>
      <c r="D30" s="23">
        <v>1</v>
      </c>
      <c r="E30" s="20">
        <v>5</v>
      </c>
      <c r="F30" s="20">
        <v>15</v>
      </c>
      <c r="G30" s="20">
        <v>8</v>
      </c>
      <c r="H30" s="20">
        <v>7</v>
      </c>
      <c r="I30" s="20">
        <v>4</v>
      </c>
      <c r="J30" s="20">
        <v>62</v>
      </c>
      <c r="K30" s="20">
        <v>31</v>
      </c>
      <c r="L30" s="20">
        <v>31</v>
      </c>
      <c r="M30" s="20">
        <v>8</v>
      </c>
      <c r="N30" s="20">
        <v>14</v>
      </c>
      <c r="O30" s="20">
        <v>14</v>
      </c>
      <c r="P30" s="20">
        <v>7</v>
      </c>
      <c r="Q30" s="20">
        <v>9</v>
      </c>
      <c r="R30" s="20">
        <v>10</v>
      </c>
      <c r="S30" s="1"/>
    </row>
    <row r="31" spans="1:19" ht="12.75" customHeight="1">
      <c r="A31" s="1"/>
      <c r="B31" s="9" t="s">
        <v>95</v>
      </c>
      <c r="C31" s="9"/>
      <c r="D31" s="23">
        <v>1</v>
      </c>
      <c r="E31" s="20">
        <v>8</v>
      </c>
      <c r="F31" s="20">
        <v>17</v>
      </c>
      <c r="G31" s="20">
        <v>7</v>
      </c>
      <c r="H31" s="20">
        <v>10</v>
      </c>
      <c r="I31" s="20">
        <v>4</v>
      </c>
      <c r="J31" s="20">
        <v>189</v>
      </c>
      <c r="K31" s="20">
        <v>112</v>
      </c>
      <c r="L31" s="20">
        <v>77</v>
      </c>
      <c r="M31" s="20">
        <v>33</v>
      </c>
      <c r="N31" s="20">
        <v>28</v>
      </c>
      <c r="O31" s="20">
        <v>38</v>
      </c>
      <c r="P31" s="20">
        <v>24</v>
      </c>
      <c r="Q31" s="20">
        <v>41</v>
      </c>
      <c r="R31" s="20">
        <v>25</v>
      </c>
      <c r="S31" s="1"/>
    </row>
    <row r="32" spans="1:19" ht="12.75" customHeight="1">
      <c r="A32" s="1"/>
      <c r="B32" s="9" t="s">
        <v>97</v>
      </c>
      <c r="C32" s="9"/>
      <c r="D32" s="23">
        <v>1</v>
      </c>
      <c r="E32" s="20">
        <v>3</v>
      </c>
      <c r="F32" s="20">
        <v>11</v>
      </c>
      <c r="G32" s="20">
        <v>7</v>
      </c>
      <c r="H32" s="20">
        <v>4</v>
      </c>
      <c r="I32" s="20">
        <v>1</v>
      </c>
      <c r="J32" s="20">
        <v>23</v>
      </c>
      <c r="K32" s="20">
        <v>11</v>
      </c>
      <c r="L32" s="20">
        <v>12</v>
      </c>
      <c r="M32" s="20">
        <v>5</v>
      </c>
      <c r="N32" s="20">
        <v>7</v>
      </c>
      <c r="O32" s="20">
        <v>4</v>
      </c>
      <c r="P32" s="20">
        <v>0</v>
      </c>
      <c r="Q32" s="20">
        <v>2</v>
      </c>
      <c r="R32" s="20">
        <v>5</v>
      </c>
      <c r="S32" s="1"/>
    </row>
    <row r="33" spans="1:19" ht="12.75" customHeight="1">
      <c r="A33" s="1"/>
      <c r="B33" s="9" t="s">
        <v>392</v>
      </c>
      <c r="C33" s="9"/>
      <c r="D33" s="23">
        <v>1</v>
      </c>
      <c r="E33" s="20">
        <v>19</v>
      </c>
      <c r="F33" s="20">
        <v>33</v>
      </c>
      <c r="G33" s="20">
        <v>15</v>
      </c>
      <c r="H33" s="20">
        <v>18</v>
      </c>
      <c r="I33" s="20">
        <v>8</v>
      </c>
      <c r="J33" s="20">
        <v>482</v>
      </c>
      <c r="K33" s="20">
        <v>253</v>
      </c>
      <c r="L33" s="20">
        <v>229</v>
      </c>
      <c r="M33" s="20">
        <v>77</v>
      </c>
      <c r="N33" s="20">
        <v>68</v>
      </c>
      <c r="O33" s="20">
        <v>87</v>
      </c>
      <c r="P33" s="20">
        <v>78</v>
      </c>
      <c r="Q33" s="20">
        <v>89</v>
      </c>
      <c r="R33" s="20">
        <v>83</v>
      </c>
      <c r="S33" s="1"/>
    </row>
    <row r="34" spans="1:19" ht="12.75" customHeight="1">
      <c r="A34" s="1"/>
      <c r="B34" s="9" t="s">
        <v>375</v>
      </c>
      <c r="C34" s="9"/>
      <c r="D34" s="23">
        <v>1</v>
      </c>
      <c r="E34" s="20">
        <v>5</v>
      </c>
      <c r="F34" s="20">
        <v>12</v>
      </c>
      <c r="G34" s="20">
        <v>6</v>
      </c>
      <c r="H34" s="20">
        <v>6</v>
      </c>
      <c r="I34" s="20">
        <v>4</v>
      </c>
      <c r="J34" s="20">
        <v>86</v>
      </c>
      <c r="K34" s="20">
        <v>43</v>
      </c>
      <c r="L34" s="20">
        <v>43</v>
      </c>
      <c r="M34" s="20">
        <v>9</v>
      </c>
      <c r="N34" s="20">
        <v>9</v>
      </c>
      <c r="O34" s="20">
        <v>18</v>
      </c>
      <c r="P34" s="20">
        <v>16</v>
      </c>
      <c r="Q34" s="20">
        <v>16</v>
      </c>
      <c r="R34" s="20">
        <v>18</v>
      </c>
      <c r="S34" s="1"/>
    </row>
    <row r="35" spans="1:19" ht="12.75" customHeight="1">
      <c r="A35" s="1"/>
      <c r="B35" s="9" t="s">
        <v>163</v>
      </c>
      <c r="C35" s="9"/>
      <c r="D35" s="23">
        <v>1</v>
      </c>
      <c r="E35" s="20">
        <v>18</v>
      </c>
      <c r="F35" s="20">
        <v>33</v>
      </c>
      <c r="G35" s="20">
        <v>17</v>
      </c>
      <c r="H35" s="20">
        <v>16</v>
      </c>
      <c r="I35" s="20">
        <v>10</v>
      </c>
      <c r="J35" s="20">
        <v>541</v>
      </c>
      <c r="K35" s="20">
        <v>273</v>
      </c>
      <c r="L35" s="20">
        <v>268</v>
      </c>
      <c r="M35" s="20">
        <v>102</v>
      </c>
      <c r="N35" s="20">
        <v>96</v>
      </c>
      <c r="O35" s="20">
        <v>86</v>
      </c>
      <c r="P35" s="20">
        <v>76</v>
      </c>
      <c r="Q35" s="20">
        <v>85</v>
      </c>
      <c r="R35" s="20">
        <v>96</v>
      </c>
      <c r="S35" s="1"/>
    </row>
    <row r="36" spans="1:19" s="1" customFormat="1" ht="12.75" customHeight="1">
      <c r="B36" s="9" t="s">
        <v>377</v>
      </c>
      <c r="C36" s="90"/>
      <c r="D36" s="20">
        <v>1</v>
      </c>
      <c r="E36" s="20">
        <v>5</v>
      </c>
      <c r="F36" s="20">
        <v>13</v>
      </c>
      <c r="G36" s="20">
        <v>7</v>
      </c>
      <c r="H36" s="20">
        <v>6</v>
      </c>
      <c r="I36" s="20">
        <v>3</v>
      </c>
      <c r="J36" s="20">
        <v>95</v>
      </c>
      <c r="K36" s="20">
        <v>48</v>
      </c>
      <c r="L36" s="20">
        <v>47</v>
      </c>
      <c r="M36" s="20">
        <v>23</v>
      </c>
      <c r="N36" s="20">
        <v>17</v>
      </c>
      <c r="O36" s="20">
        <v>11</v>
      </c>
      <c r="P36" s="20">
        <v>17</v>
      </c>
      <c r="Q36" s="20">
        <v>14</v>
      </c>
      <c r="R36" s="20">
        <v>13</v>
      </c>
    </row>
    <row r="37" spans="1:19" s="1" customFormat="1" ht="12.75" customHeight="1">
      <c r="A37" s="83" t="s">
        <v>68</v>
      </c>
      <c r="B37" s="86"/>
      <c r="C37" s="86"/>
      <c r="D37" s="86"/>
      <c r="E37" s="86"/>
      <c r="F37" s="86"/>
      <c r="G37" s="86"/>
      <c r="H37" s="86"/>
      <c r="I37" s="86"/>
      <c r="J37" s="86"/>
      <c r="K37" s="86"/>
      <c r="L37" s="86"/>
      <c r="M37" s="86"/>
      <c r="N37" s="86"/>
      <c r="O37" s="86"/>
      <c r="P37" s="86"/>
      <c r="Q37" s="86"/>
      <c r="R37" s="86"/>
    </row>
  </sheetData>
  <mergeCells count="31">
    <mergeCell ref="F5:H5"/>
    <mergeCell ref="J5:R5"/>
    <mergeCell ref="F6:H6"/>
    <mergeCell ref="J6:L6"/>
    <mergeCell ref="M6:N6"/>
    <mergeCell ref="O6:P6"/>
    <mergeCell ref="Q6:R6"/>
    <mergeCell ref="A14:C14"/>
    <mergeCell ref="A16:C16"/>
    <mergeCell ref="A18:C18"/>
    <mergeCell ref="B19:C19"/>
    <mergeCell ref="A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A5:C7"/>
    <mergeCell ref="D5:D7"/>
    <mergeCell ref="E5:E7"/>
    <mergeCell ref="I5:I7"/>
  </mergeCells>
  <phoneticPr fontId="2"/>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AS39"/>
  <sheetViews>
    <sheetView workbookViewId="0"/>
  </sheetViews>
  <sheetFormatPr defaultRowHeight="12"/>
  <cols>
    <col min="1" max="2" width="5" style="1" customWidth="1"/>
    <col min="3" max="3" width="10" style="1" customWidth="1"/>
    <col min="4" max="43" width="6.375" style="1" customWidth="1"/>
    <col min="44" max="256" width="9" style="65" bestFit="1" customWidth="1"/>
    <col min="257" max="258" width="5" style="65" customWidth="1"/>
    <col min="259" max="259" width="10" style="65" customWidth="1"/>
    <col min="260" max="300" width="6.375" style="65" customWidth="1"/>
    <col min="301" max="512" width="9" style="65" customWidth="1"/>
    <col min="513" max="514" width="5" style="65" customWidth="1"/>
    <col min="515" max="515" width="10" style="65" customWidth="1"/>
    <col min="516" max="556" width="6.375" style="65" customWidth="1"/>
    <col min="557" max="768" width="9" style="65" customWidth="1"/>
    <col min="769" max="770" width="5" style="65" customWidth="1"/>
    <col min="771" max="771" width="10" style="65" customWidth="1"/>
    <col min="772" max="812" width="6.375" style="65" customWidth="1"/>
    <col min="813" max="1024" width="9" style="65" customWidth="1"/>
    <col min="1025" max="1026" width="5" style="65" customWidth="1"/>
    <col min="1027" max="1027" width="10" style="65" customWidth="1"/>
    <col min="1028" max="1068" width="6.375" style="65" customWidth="1"/>
    <col min="1069" max="1280" width="9" style="65" customWidth="1"/>
    <col min="1281" max="1282" width="5" style="65" customWidth="1"/>
    <col min="1283" max="1283" width="10" style="65" customWidth="1"/>
    <col min="1284" max="1324" width="6.375" style="65" customWidth="1"/>
    <col min="1325" max="1536" width="9" style="65" customWidth="1"/>
    <col min="1537" max="1538" width="5" style="65" customWidth="1"/>
    <col min="1539" max="1539" width="10" style="65" customWidth="1"/>
    <col min="1540" max="1580" width="6.375" style="65" customWidth="1"/>
    <col min="1581" max="1792" width="9" style="65" customWidth="1"/>
    <col min="1793" max="1794" width="5" style="65" customWidth="1"/>
    <col min="1795" max="1795" width="10" style="65" customWidth="1"/>
    <col min="1796" max="1836" width="6.375" style="65" customWidth="1"/>
    <col min="1837" max="2048" width="9" style="65" customWidth="1"/>
    <col min="2049" max="2050" width="5" style="65" customWidth="1"/>
    <col min="2051" max="2051" width="10" style="65" customWidth="1"/>
    <col min="2052" max="2092" width="6.375" style="65" customWidth="1"/>
    <col min="2093" max="2304" width="9" style="65" customWidth="1"/>
    <col min="2305" max="2306" width="5" style="65" customWidth="1"/>
    <col min="2307" max="2307" width="10" style="65" customWidth="1"/>
    <col min="2308" max="2348" width="6.375" style="65" customWidth="1"/>
    <col min="2349" max="2560" width="9" style="65" customWidth="1"/>
    <col min="2561" max="2562" width="5" style="65" customWidth="1"/>
    <col min="2563" max="2563" width="10" style="65" customWidth="1"/>
    <col min="2564" max="2604" width="6.375" style="65" customWidth="1"/>
    <col min="2605" max="2816" width="9" style="65" customWidth="1"/>
    <col min="2817" max="2818" width="5" style="65" customWidth="1"/>
    <col min="2819" max="2819" width="10" style="65" customWidth="1"/>
    <col min="2820" max="2860" width="6.375" style="65" customWidth="1"/>
    <col min="2861" max="3072" width="9" style="65" customWidth="1"/>
    <col min="3073" max="3074" width="5" style="65" customWidth="1"/>
    <col min="3075" max="3075" width="10" style="65" customWidth="1"/>
    <col min="3076" max="3116" width="6.375" style="65" customWidth="1"/>
    <col min="3117" max="3328" width="9" style="65" customWidth="1"/>
    <col min="3329" max="3330" width="5" style="65" customWidth="1"/>
    <col min="3331" max="3331" width="10" style="65" customWidth="1"/>
    <col min="3332" max="3372" width="6.375" style="65" customWidth="1"/>
    <col min="3373" max="3584" width="9" style="65" customWidth="1"/>
    <col min="3585" max="3586" width="5" style="65" customWidth="1"/>
    <col min="3587" max="3587" width="10" style="65" customWidth="1"/>
    <col min="3588" max="3628" width="6.375" style="65" customWidth="1"/>
    <col min="3629" max="3840" width="9" style="65" customWidth="1"/>
    <col min="3841" max="3842" width="5" style="65" customWidth="1"/>
    <col min="3843" max="3843" width="10" style="65" customWidth="1"/>
    <col min="3844" max="3884" width="6.375" style="65" customWidth="1"/>
    <col min="3885" max="4096" width="9" style="65" customWidth="1"/>
    <col min="4097" max="4098" width="5" style="65" customWidth="1"/>
    <col min="4099" max="4099" width="10" style="65" customWidth="1"/>
    <col min="4100" max="4140" width="6.375" style="65" customWidth="1"/>
    <col min="4141" max="4352" width="9" style="65" customWidth="1"/>
    <col min="4353" max="4354" width="5" style="65" customWidth="1"/>
    <col min="4355" max="4355" width="10" style="65" customWidth="1"/>
    <col min="4356" max="4396" width="6.375" style="65" customWidth="1"/>
    <col min="4397" max="4608" width="9" style="65" customWidth="1"/>
    <col min="4609" max="4610" width="5" style="65" customWidth="1"/>
    <col min="4611" max="4611" width="10" style="65" customWidth="1"/>
    <col min="4612" max="4652" width="6.375" style="65" customWidth="1"/>
    <col min="4653" max="4864" width="9" style="65" customWidth="1"/>
    <col min="4865" max="4866" width="5" style="65" customWidth="1"/>
    <col min="4867" max="4867" width="10" style="65" customWidth="1"/>
    <col min="4868" max="4908" width="6.375" style="65" customWidth="1"/>
    <col min="4909" max="5120" width="9" style="65" customWidth="1"/>
    <col min="5121" max="5122" width="5" style="65" customWidth="1"/>
    <col min="5123" max="5123" width="10" style="65" customWidth="1"/>
    <col min="5124" max="5164" width="6.375" style="65" customWidth="1"/>
    <col min="5165" max="5376" width="9" style="65" customWidth="1"/>
    <col min="5377" max="5378" width="5" style="65" customWidth="1"/>
    <col min="5379" max="5379" width="10" style="65" customWidth="1"/>
    <col min="5380" max="5420" width="6.375" style="65" customWidth="1"/>
    <col min="5421" max="5632" width="9" style="65" customWidth="1"/>
    <col min="5633" max="5634" width="5" style="65" customWidth="1"/>
    <col min="5635" max="5635" width="10" style="65" customWidth="1"/>
    <col min="5636" max="5676" width="6.375" style="65" customWidth="1"/>
    <col min="5677" max="5888" width="9" style="65" customWidth="1"/>
    <col min="5889" max="5890" width="5" style="65" customWidth="1"/>
    <col min="5891" max="5891" width="10" style="65" customWidth="1"/>
    <col min="5892" max="5932" width="6.375" style="65" customWidth="1"/>
    <col min="5933" max="6144" width="9" style="65" customWidth="1"/>
    <col min="6145" max="6146" width="5" style="65" customWidth="1"/>
    <col min="6147" max="6147" width="10" style="65" customWidth="1"/>
    <col min="6148" max="6188" width="6.375" style="65" customWidth="1"/>
    <col min="6189" max="6400" width="9" style="65" customWidth="1"/>
    <col min="6401" max="6402" width="5" style="65" customWidth="1"/>
    <col min="6403" max="6403" width="10" style="65" customWidth="1"/>
    <col min="6404" max="6444" width="6.375" style="65" customWidth="1"/>
    <col min="6445" max="6656" width="9" style="65" customWidth="1"/>
    <col min="6657" max="6658" width="5" style="65" customWidth="1"/>
    <col min="6659" max="6659" width="10" style="65" customWidth="1"/>
    <col min="6660" max="6700" width="6.375" style="65" customWidth="1"/>
    <col min="6701" max="6912" width="9" style="65" customWidth="1"/>
    <col min="6913" max="6914" width="5" style="65" customWidth="1"/>
    <col min="6915" max="6915" width="10" style="65" customWidth="1"/>
    <col min="6916" max="6956" width="6.375" style="65" customWidth="1"/>
    <col min="6957" max="7168" width="9" style="65" customWidth="1"/>
    <col min="7169" max="7170" width="5" style="65" customWidth="1"/>
    <col min="7171" max="7171" width="10" style="65" customWidth="1"/>
    <col min="7172" max="7212" width="6.375" style="65" customWidth="1"/>
    <col min="7213" max="7424" width="9" style="65" customWidth="1"/>
    <col min="7425" max="7426" width="5" style="65" customWidth="1"/>
    <col min="7427" max="7427" width="10" style="65" customWidth="1"/>
    <col min="7428" max="7468" width="6.375" style="65" customWidth="1"/>
    <col min="7469" max="7680" width="9" style="65" customWidth="1"/>
    <col min="7681" max="7682" width="5" style="65" customWidth="1"/>
    <col min="7683" max="7683" width="10" style="65" customWidth="1"/>
    <col min="7684" max="7724" width="6.375" style="65" customWidth="1"/>
    <col min="7725" max="7936" width="9" style="65" customWidth="1"/>
    <col min="7937" max="7938" width="5" style="65" customWidth="1"/>
    <col min="7939" max="7939" width="10" style="65" customWidth="1"/>
    <col min="7940" max="7980" width="6.375" style="65" customWidth="1"/>
    <col min="7981" max="8192" width="9" style="65" customWidth="1"/>
    <col min="8193" max="8194" width="5" style="65" customWidth="1"/>
    <col min="8195" max="8195" width="10" style="65" customWidth="1"/>
    <col min="8196" max="8236" width="6.375" style="65" customWidth="1"/>
    <col min="8237" max="8448" width="9" style="65" customWidth="1"/>
    <col min="8449" max="8450" width="5" style="65" customWidth="1"/>
    <col min="8451" max="8451" width="10" style="65" customWidth="1"/>
    <col min="8452" max="8492" width="6.375" style="65" customWidth="1"/>
    <col min="8493" max="8704" width="9" style="65" customWidth="1"/>
    <col min="8705" max="8706" width="5" style="65" customWidth="1"/>
    <col min="8707" max="8707" width="10" style="65" customWidth="1"/>
    <col min="8708" max="8748" width="6.375" style="65" customWidth="1"/>
    <col min="8749" max="8960" width="9" style="65" customWidth="1"/>
    <col min="8961" max="8962" width="5" style="65" customWidth="1"/>
    <col min="8963" max="8963" width="10" style="65" customWidth="1"/>
    <col min="8964" max="9004" width="6.375" style="65" customWidth="1"/>
    <col min="9005" max="9216" width="9" style="65" customWidth="1"/>
    <col min="9217" max="9218" width="5" style="65" customWidth="1"/>
    <col min="9219" max="9219" width="10" style="65" customWidth="1"/>
    <col min="9220" max="9260" width="6.375" style="65" customWidth="1"/>
    <col min="9261" max="9472" width="9" style="65" customWidth="1"/>
    <col min="9473" max="9474" width="5" style="65" customWidth="1"/>
    <col min="9475" max="9475" width="10" style="65" customWidth="1"/>
    <col min="9476" max="9516" width="6.375" style="65" customWidth="1"/>
    <col min="9517" max="9728" width="9" style="65" customWidth="1"/>
    <col min="9729" max="9730" width="5" style="65" customWidth="1"/>
    <col min="9731" max="9731" width="10" style="65" customWidth="1"/>
    <col min="9732" max="9772" width="6.375" style="65" customWidth="1"/>
    <col min="9773" max="9984" width="9" style="65" customWidth="1"/>
    <col min="9985" max="9986" width="5" style="65" customWidth="1"/>
    <col min="9987" max="9987" width="10" style="65" customWidth="1"/>
    <col min="9988" max="10028" width="6.375" style="65" customWidth="1"/>
    <col min="10029" max="10240" width="9" style="65" customWidth="1"/>
    <col min="10241" max="10242" width="5" style="65" customWidth="1"/>
    <col min="10243" max="10243" width="10" style="65" customWidth="1"/>
    <col min="10244" max="10284" width="6.375" style="65" customWidth="1"/>
    <col min="10285" max="10496" width="9" style="65" customWidth="1"/>
    <col min="10497" max="10498" width="5" style="65" customWidth="1"/>
    <col min="10499" max="10499" width="10" style="65" customWidth="1"/>
    <col min="10500" max="10540" width="6.375" style="65" customWidth="1"/>
    <col min="10541" max="10752" width="9" style="65" customWidth="1"/>
    <col min="10753" max="10754" width="5" style="65" customWidth="1"/>
    <col min="10755" max="10755" width="10" style="65" customWidth="1"/>
    <col min="10756" max="10796" width="6.375" style="65" customWidth="1"/>
    <col min="10797" max="11008" width="9" style="65" customWidth="1"/>
    <col min="11009" max="11010" width="5" style="65" customWidth="1"/>
    <col min="11011" max="11011" width="10" style="65" customWidth="1"/>
    <col min="11012" max="11052" width="6.375" style="65" customWidth="1"/>
    <col min="11053" max="11264" width="9" style="65" customWidth="1"/>
    <col min="11265" max="11266" width="5" style="65" customWidth="1"/>
    <col min="11267" max="11267" width="10" style="65" customWidth="1"/>
    <col min="11268" max="11308" width="6.375" style="65" customWidth="1"/>
    <col min="11309" max="11520" width="9" style="65" customWidth="1"/>
    <col min="11521" max="11522" width="5" style="65" customWidth="1"/>
    <col min="11523" max="11523" width="10" style="65" customWidth="1"/>
    <col min="11524" max="11564" width="6.375" style="65" customWidth="1"/>
    <col min="11565" max="11776" width="9" style="65" customWidth="1"/>
    <col min="11777" max="11778" width="5" style="65" customWidth="1"/>
    <col min="11779" max="11779" width="10" style="65" customWidth="1"/>
    <col min="11780" max="11820" width="6.375" style="65" customWidth="1"/>
    <col min="11821" max="12032" width="9" style="65" customWidth="1"/>
    <col min="12033" max="12034" width="5" style="65" customWidth="1"/>
    <col min="12035" max="12035" width="10" style="65" customWidth="1"/>
    <col min="12036" max="12076" width="6.375" style="65" customWidth="1"/>
    <col min="12077" max="12288" width="9" style="65" customWidth="1"/>
    <col min="12289" max="12290" width="5" style="65" customWidth="1"/>
    <col min="12291" max="12291" width="10" style="65" customWidth="1"/>
    <col min="12292" max="12332" width="6.375" style="65" customWidth="1"/>
    <col min="12333" max="12544" width="9" style="65" customWidth="1"/>
    <col min="12545" max="12546" width="5" style="65" customWidth="1"/>
    <col min="12547" max="12547" width="10" style="65" customWidth="1"/>
    <col min="12548" max="12588" width="6.375" style="65" customWidth="1"/>
    <col min="12589" max="12800" width="9" style="65" customWidth="1"/>
    <col min="12801" max="12802" width="5" style="65" customWidth="1"/>
    <col min="12803" max="12803" width="10" style="65" customWidth="1"/>
    <col min="12804" max="12844" width="6.375" style="65" customWidth="1"/>
    <col min="12845" max="13056" width="9" style="65" customWidth="1"/>
    <col min="13057" max="13058" width="5" style="65" customWidth="1"/>
    <col min="13059" max="13059" width="10" style="65" customWidth="1"/>
    <col min="13060" max="13100" width="6.375" style="65" customWidth="1"/>
    <col min="13101" max="13312" width="9" style="65" customWidth="1"/>
    <col min="13313" max="13314" width="5" style="65" customWidth="1"/>
    <col min="13315" max="13315" width="10" style="65" customWidth="1"/>
    <col min="13316" max="13356" width="6.375" style="65" customWidth="1"/>
    <col min="13357" max="13568" width="9" style="65" customWidth="1"/>
    <col min="13569" max="13570" width="5" style="65" customWidth="1"/>
    <col min="13571" max="13571" width="10" style="65" customWidth="1"/>
    <col min="13572" max="13612" width="6.375" style="65" customWidth="1"/>
    <col min="13613" max="13824" width="9" style="65" customWidth="1"/>
    <col min="13825" max="13826" width="5" style="65" customWidth="1"/>
    <col min="13827" max="13827" width="10" style="65" customWidth="1"/>
    <col min="13828" max="13868" width="6.375" style="65" customWidth="1"/>
    <col min="13869" max="14080" width="9" style="65" customWidth="1"/>
    <col min="14081" max="14082" width="5" style="65" customWidth="1"/>
    <col min="14083" max="14083" width="10" style="65" customWidth="1"/>
    <col min="14084" max="14124" width="6.375" style="65" customWidth="1"/>
    <col min="14125" max="14336" width="9" style="65" customWidth="1"/>
    <col min="14337" max="14338" width="5" style="65" customWidth="1"/>
    <col min="14339" max="14339" width="10" style="65" customWidth="1"/>
    <col min="14340" max="14380" width="6.375" style="65" customWidth="1"/>
    <col min="14381" max="14592" width="9" style="65" customWidth="1"/>
    <col min="14593" max="14594" width="5" style="65" customWidth="1"/>
    <col min="14595" max="14595" width="10" style="65" customWidth="1"/>
    <col min="14596" max="14636" width="6.375" style="65" customWidth="1"/>
    <col min="14637" max="14848" width="9" style="65" customWidth="1"/>
    <col min="14849" max="14850" width="5" style="65" customWidth="1"/>
    <col min="14851" max="14851" width="10" style="65" customWidth="1"/>
    <col min="14852" max="14892" width="6.375" style="65" customWidth="1"/>
    <col min="14893" max="15104" width="9" style="65" customWidth="1"/>
    <col min="15105" max="15106" width="5" style="65" customWidth="1"/>
    <col min="15107" max="15107" width="10" style="65" customWidth="1"/>
    <col min="15108" max="15148" width="6.375" style="65" customWidth="1"/>
    <col min="15149" max="15360" width="9" style="65" customWidth="1"/>
    <col min="15361" max="15362" width="5" style="65" customWidth="1"/>
    <col min="15363" max="15363" width="10" style="65" customWidth="1"/>
    <col min="15364" max="15404" width="6.375" style="65" customWidth="1"/>
    <col min="15405" max="15616" width="9" style="65" customWidth="1"/>
    <col min="15617" max="15618" width="5" style="65" customWidth="1"/>
    <col min="15619" max="15619" width="10" style="65" customWidth="1"/>
    <col min="15620" max="15660" width="6.375" style="65" customWidth="1"/>
    <col min="15661" max="15872" width="9" style="65" customWidth="1"/>
    <col min="15873" max="15874" width="5" style="65" customWidth="1"/>
    <col min="15875" max="15875" width="10" style="65" customWidth="1"/>
    <col min="15876" max="15916" width="6.375" style="65" customWidth="1"/>
    <col min="15917" max="16128" width="9" style="65" customWidth="1"/>
    <col min="16129" max="16130" width="5" style="65" customWidth="1"/>
    <col min="16131" max="16131" width="10" style="65" customWidth="1"/>
    <col min="16132" max="16172" width="6.375" style="65" customWidth="1"/>
    <col min="16173" max="16384" width="9" style="65" customWidth="1"/>
  </cols>
  <sheetData>
    <row r="1" spans="1:45" s="66" customFormat="1" ht="26.25" customHeight="1">
      <c r="A1" s="3" t="s">
        <v>137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5" ht="17.25" customHeight="1">
      <c r="A4" s="80" t="s">
        <v>349</v>
      </c>
      <c r="B4" s="84"/>
      <c r="C4" s="84"/>
      <c r="D4" s="84"/>
      <c r="E4" s="84"/>
      <c r="F4" s="84"/>
      <c r="G4" s="84"/>
      <c r="H4" s="84"/>
      <c r="I4" s="120"/>
      <c r="J4" s="120"/>
      <c r="K4" s="120"/>
      <c r="L4" s="120"/>
      <c r="M4" s="120"/>
      <c r="N4" s="120"/>
      <c r="O4" s="120"/>
      <c r="P4" s="120"/>
      <c r="Q4" s="120"/>
      <c r="R4" s="123"/>
      <c r="S4" s="1"/>
      <c r="T4" s="1"/>
      <c r="U4" s="1"/>
      <c r="V4" s="1"/>
      <c r="W4" s="1"/>
      <c r="X4" s="1"/>
      <c r="Y4" s="1"/>
      <c r="Z4" s="1"/>
      <c r="AA4" s="1"/>
      <c r="AB4" s="1"/>
      <c r="AC4" s="1"/>
      <c r="AD4" s="1"/>
      <c r="AE4" s="1"/>
      <c r="AF4" s="1"/>
      <c r="AG4" s="1"/>
      <c r="AH4" s="1"/>
      <c r="AI4" s="1"/>
      <c r="AJ4" s="1"/>
      <c r="AK4" s="1"/>
      <c r="AL4" s="1"/>
      <c r="AM4" s="1"/>
      <c r="AN4" s="1"/>
      <c r="AO4" s="1"/>
      <c r="AP4" s="1"/>
      <c r="AQ4" s="1"/>
    </row>
    <row r="5" spans="1:45" ht="13.5" customHeight="1">
      <c r="A5" s="100" t="s">
        <v>141</v>
      </c>
      <c r="B5" s="93"/>
      <c r="C5" s="93"/>
      <c r="D5" s="110" t="s">
        <v>127</v>
      </c>
      <c r="E5" s="98" t="s">
        <v>11</v>
      </c>
      <c r="F5" s="30"/>
      <c r="G5" s="18"/>
      <c r="H5" s="117" t="s">
        <v>143</v>
      </c>
      <c r="I5" s="98" t="s">
        <v>24</v>
      </c>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5" ht="13.5" customHeight="1">
      <c r="A6" s="101"/>
      <c r="B6" s="94"/>
      <c r="C6" s="94"/>
      <c r="D6" s="111"/>
      <c r="E6" s="95" t="s">
        <v>86</v>
      </c>
      <c r="F6" s="96"/>
      <c r="G6" s="97"/>
      <c r="H6" s="118"/>
      <c r="I6" s="121" t="s">
        <v>371</v>
      </c>
      <c r="J6" s="82"/>
      <c r="K6" s="89"/>
      <c r="L6" s="121" t="s">
        <v>165</v>
      </c>
      <c r="M6" s="82"/>
      <c r="N6" s="82"/>
      <c r="O6" s="82"/>
      <c r="P6" s="82"/>
      <c r="Q6" s="82"/>
      <c r="R6" s="82"/>
      <c r="S6" s="89"/>
      <c r="T6" s="124" t="s">
        <v>394</v>
      </c>
      <c r="U6" s="47"/>
      <c r="V6" s="47"/>
      <c r="W6" s="47"/>
      <c r="X6" s="47"/>
      <c r="Y6" s="47"/>
      <c r="Z6" s="47"/>
      <c r="AA6" s="47"/>
      <c r="AB6" s="47"/>
      <c r="AC6" s="47"/>
      <c r="AD6" s="47"/>
      <c r="AE6" s="47"/>
      <c r="AF6" s="47"/>
      <c r="AG6" s="47"/>
      <c r="AH6" s="47"/>
      <c r="AI6" s="47"/>
      <c r="AJ6" s="47"/>
      <c r="AK6" s="47"/>
      <c r="AL6" s="47"/>
      <c r="AM6" s="47"/>
      <c r="AN6" s="47"/>
      <c r="AO6" s="47"/>
      <c r="AP6" s="47"/>
      <c r="AQ6" s="47"/>
    </row>
    <row r="7" spans="1:45" ht="13.5" customHeight="1">
      <c r="A7" s="101"/>
      <c r="B7" s="94"/>
      <c r="C7" s="94"/>
      <c r="D7" s="111"/>
      <c r="E7" s="116" t="s">
        <v>53</v>
      </c>
      <c r="F7" s="116" t="s">
        <v>157</v>
      </c>
      <c r="G7" s="116" t="s">
        <v>73</v>
      </c>
      <c r="H7" s="118"/>
      <c r="I7" s="25" t="s">
        <v>39</v>
      </c>
      <c r="J7" s="25" t="s">
        <v>47</v>
      </c>
      <c r="K7" s="25" t="s">
        <v>43</v>
      </c>
      <c r="L7" s="25" t="s">
        <v>12</v>
      </c>
      <c r="M7" s="25"/>
      <c r="N7" s="25" t="s">
        <v>115</v>
      </c>
      <c r="O7" s="25"/>
      <c r="P7" s="25" t="s">
        <v>119</v>
      </c>
      <c r="Q7" s="25"/>
      <c r="R7" s="25" t="s">
        <v>121</v>
      </c>
      <c r="S7" s="25"/>
      <c r="T7" s="32" t="s">
        <v>144</v>
      </c>
      <c r="U7" s="19"/>
      <c r="V7" s="32" t="s">
        <v>14</v>
      </c>
      <c r="W7" s="19"/>
      <c r="X7" s="25" t="s">
        <v>145</v>
      </c>
      <c r="Y7" s="25"/>
      <c r="Z7" s="25" t="s">
        <v>146</v>
      </c>
      <c r="AA7" s="25"/>
      <c r="AB7" s="32" t="s">
        <v>147</v>
      </c>
      <c r="AC7" s="19"/>
      <c r="AD7" s="32" t="s">
        <v>148</v>
      </c>
      <c r="AE7" s="19"/>
      <c r="AF7" s="32" t="s">
        <v>149</v>
      </c>
      <c r="AG7" s="19"/>
      <c r="AH7" s="63" t="s">
        <v>151</v>
      </c>
      <c r="AI7" s="126"/>
      <c r="AJ7" s="32" t="s">
        <v>87</v>
      </c>
      <c r="AK7" s="128"/>
      <c r="AL7" s="32" t="s">
        <v>155</v>
      </c>
      <c r="AM7" s="128"/>
      <c r="AN7" s="32" t="s">
        <v>395</v>
      </c>
      <c r="AO7" s="128"/>
      <c r="AP7" s="129" t="s">
        <v>64</v>
      </c>
      <c r="AQ7" s="128"/>
      <c r="AS7" s="130"/>
    </row>
    <row r="8" spans="1:45" ht="13.5" customHeight="1">
      <c r="A8" s="101"/>
      <c r="B8" s="94"/>
      <c r="C8" s="94"/>
      <c r="D8" s="112"/>
      <c r="E8" s="28"/>
      <c r="F8" s="28"/>
      <c r="G8" s="28"/>
      <c r="H8" s="119"/>
      <c r="I8" s="25"/>
      <c r="J8" s="25"/>
      <c r="K8" s="25"/>
      <c r="L8" s="25" t="s">
        <v>47</v>
      </c>
      <c r="M8" s="25" t="s">
        <v>43</v>
      </c>
      <c r="N8" s="25" t="s">
        <v>47</v>
      </c>
      <c r="O8" s="25" t="s">
        <v>43</v>
      </c>
      <c r="P8" s="25" t="s">
        <v>47</v>
      </c>
      <c r="Q8" s="25" t="s">
        <v>43</v>
      </c>
      <c r="R8" s="25" t="s">
        <v>47</v>
      </c>
      <c r="S8" s="25" t="s">
        <v>43</v>
      </c>
      <c r="T8" s="25" t="s">
        <v>47</v>
      </c>
      <c r="U8" s="25" t="s">
        <v>43</v>
      </c>
      <c r="V8" s="25" t="s">
        <v>47</v>
      </c>
      <c r="W8" s="25" t="s">
        <v>43</v>
      </c>
      <c r="X8" s="25" t="s">
        <v>47</v>
      </c>
      <c r="Y8" s="25" t="s">
        <v>43</v>
      </c>
      <c r="Z8" s="25" t="s">
        <v>47</v>
      </c>
      <c r="AA8" s="25" t="s">
        <v>43</v>
      </c>
      <c r="AB8" s="25" t="s">
        <v>47</v>
      </c>
      <c r="AC8" s="25" t="s">
        <v>43</v>
      </c>
      <c r="AD8" s="25" t="s">
        <v>47</v>
      </c>
      <c r="AE8" s="25" t="s">
        <v>43</v>
      </c>
      <c r="AF8" s="25" t="s">
        <v>47</v>
      </c>
      <c r="AG8" s="25" t="s">
        <v>43</v>
      </c>
      <c r="AH8" s="125" t="s">
        <v>157</v>
      </c>
      <c r="AI8" s="127" t="s">
        <v>73</v>
      </c>
      <c r="AJ8" s="25" t="s">
        <v>47</v>
      </c>
      <c r="AK8" s="32" t="s">
        <v>43</v>
      </c>
      <c r="AL8" s="25" t="s">
        <v>47</v>
      </c>
      <c r="AM8" s="32" t="s">
        <v>43</v>
      </c>
      <c r="AN8" s="25" t="s">
        <v>47</v>
      </c>
      <c r="AO8" s="32" t="s">
        <v>43</v>
      </c>
      <c r="AP8" s="25" t="s">
        <v>47</v>
      </c>
      <c r="AQ8" s="32" t="s">
        <v>43</v>
      </c>
    </row>
    <row r="9" spans="1:45" ht="13.5" customHeight="1">
      <c r="A9" s="43" t="s">
        <v>82</v>
      </c>
      <c r="B9" s="47">
        <v>23</v>
      </c>
      <c r="C9" s="16" t="s">
        <v>126</v>
      </c>
      <c r="D9" s="21">
        <v>13</v>
      </c>
      <c r="E9" s="21">
        <v>732</v>
      </c>
      <c r="F9" s="21" t="s">
        <v>27</v>
      </c>
      <c r="G9" s="21" t="s">
        <v>27</v>
      </c>
      <c r="H9" s="21" t="s">
        <v>27</v>
      </c>
      <c r="I9" s="21">
        <v>9144</v>
      </c>
      <c r="J9" s="21">
        <v>4757</v>
      </c>
      <c r="K9" s="21">
        <v>4387</v>
      </c>
      <c r="L9" s="21">
        <v>1581</v>
      </c>
      <c r="M9" s="21">
        <v>1480</v>
      </c>
      <c r="N9" s="21">
        <v>1575</v>
      </c>
      <c r="O9" s="21">
        <v>1494</v>
      </c>
      <c r="P9" s="21">
        <v>1564</v>
      </c>
      <c r="Q9" s="21">
        <v>1396</v>
      </c>
      <c r="R9" s="21">
        <v>37</v>
      </c>
      <c r="S9" s="21">
        <v>17</v>
      </c>
      <c r="T9" s="21">
        <v>3194</v>
      </c>
      <c r="U9" s="21">
        <v>3292</v>
      </c>
      <c r="V9" s="21">
        <v>68</v>
      </c>
      <c r="W9" s="21">
        <v>52</v>
      </c>
      <c r="X9" s="21">
        <v>73</v>
      </c>
      <c r="Y9" s="21">
        <v>47</v>
      </c>
      <c r="Z9" s="21">
        <v>35</v>
      </c>
      <c r="AA9" s="21">
        <v>85</v>
      </c>
      <c r="AB9" s="21">
        <v>85</v>
      </c>
      <c r="AC9" s="21">
        <v>42</v>
      </c>
      <c r="AD9" s="21">
        <v>145</v>
      </c>
      <c r="AE9" s="21">
        <v>177</v>
      </c>
      <c r="AF9" s="21">
        <v>776</v>
      </c>
      <c r="AG9" s="21">
        <v>102</v>
      </c>
      <c r="AH9" s="21">
        <v>82</v>
      </c>
      <c r="AI9" s="21">
        <v>4</v>
      </c>
      <c r="AJ9" s="21" t="s">
        <v>35</v>
      </c>
      <c r="AK9" s="21" t="s">
        <v>35</v>
      </c>
      <c r="AL9" s="21" t="s">
        <v>35</v>
      </c>
      <c r="AM9" s="21" t="s">
        <v>35</v>
      </c>
      <c r="AN9" s="21" t="s">
        <v>35</v>
      </c>
      <c r="AO9" s="21" t="s">
        <v>35</v>
      </c>
      <c r="AP9" s="21">
        <v>299</v>
      </c>
      <c r="AQ9" s="21">
        <v>586</v>
      </c>
    </row>
    <row r="10" spans="1:45" ht="13.5" customHeight="1">
      <c r="A10" s="1"/>
      <c r="B10" s="47">
        <v>24</v>
      </c>
      <c r="C10" s="16"/>
      <c r="D10" s="21">
        <v>13</v>
      </c>
      <c r="E10" s="21">
        <v>729</v>
      </c>
      <c r="F10" s="21" t="s">
        <v>27</v>
      </c>
      <c r="G10" s="21" t="s">
        <v>27</v>
      </c>
      <c r="H10" s="21">
        <v>126</v>
      </c>
      <c r="I10" s="21">
        <v>9057</v>
      </c>
      <c r="J10" s="21">
        <v>4636</v>
      </c>
      <c r="K10" s="21">
        <v>4421</v>
      </c>
      <c r="L10" s="21">
        <v>1527</v>
      </c>
      <c r="M10" s="21">
        <v>1507</v>
      </c>
      <c r="N10" s="21">
        <v>1547</v>
      </c>
      <c r="O10" s="21">
        <v>1432</v>
      </c>
      <c r="P10" s="21">
        <v>1533</v>
      </c>
      <c r="Q10" s="21">
        <v>1463</v>
      </c>
      <c r="R10" s="21">
        <v>29</v>
      </c>
      <c r="S10" s="21">
        <v>19</v>
      </c>
      <c r="T10" s="21">
        <v>3096</v>
      </c>
      <c r="U10" s="21">
        <v>3297</v>
      </c>
      <c r="V10" s="21">
        <v>63</v>
      </c>
      <c r="W10" s="21">
        <v>54</v>
      </c>
      <c r="X10" s="21">
        <v>69</v>
      </c>
      <c r="Y10" s="21">
        <v>50</v>
      </c>
      <c r="Z10" s="21">
        <v>36</v>
      </c>
      <c r="AA10" s="21">
        <v>83</v>
      </c>
      <c r="AB10" s="21">
        <v>98</v>
      </c>
      <c r="AC10" s="21">
        <v>59</v>
      </c>
      <c r="AD10" s="21">
        <v>141</v>
      </c>
      <c r="AE10" s="21">
        <v>164</v>
      </c>
      <c r="AF10" s="21">
        <v>782</v>
      </c>
      <c r="AG10" s="21">
        <v>106</v>
      </c>
      <c r="AH10" s="21">
        <v>78</v>
      </c>
      <c r="AI10" s="21">
        <v>7</v>
      </c>
      <c r="AJ10" s="21">
        <v>15</v>
      </c>
      <c r="AK10" s="21">
        <v>55</v>
      </c>
      <c r="AL10" s="21">
        <v>10</v>
      </c>
      <c r="AM10" s="21">
        <v>60</v>
      </c>
      <c r="AN10" s="21">
        <v>51</v>
      </c>
      <c r="AO10" s="21">
        <v>92</v>
      </c>
      <c r="AP10" s="21">
        <v>197</v>
      </c>
      <c r="AQ10" s="21">
        <v>394</v>
      </c>
    </row>
    <row r="11" spans="1:45" ht="13.5" customHeight="1">
      <c r="A11" s="1"/>
      <c r="B11" s="47">
        <v>25</v>
      </c>
      <c r="C11" s="16"/>
      <c r="D11" s="21">
        <v>13</v>
      </c>
      <c r="E11" s="21">
        <v>698</v>
      </c>
      <c r="F11" s="21" t="s">
        <v>27</v>
      </c>
      <c r="G11" s="21" t="s">
        <v>27</v>
      </c>
      <c r="H11" s="21">
        <v>120</v>
      </c>
      <c r="I11" s="21">
        <v>8941</v>
      </c>
      <c r="J11" s="21">
        <v>4564</v>
      </c>
      <c r="K11" s="21">
        <v>4377</v>
      </c>
      <c r="L11" s="21">
        <v>1536</v>
      </c>
      <c r="M11" s="21">
        <v>1488</v>
      </c>
      <c r="N11" s="21">
        <v>1475</v>
      </c>
      <c r="O11" s="21">
        <v>1470</v>
      </c>
      <c r="P11" s="21">
        <v>1521</v>
      </c>
      <c r="Q11" s="21">
        <v>1403</v>
      </c>
      <c r="R11" s="21">
        <v>14</v>
      </c>
      <c r="S11" s="21">
        <v>16</v>
      </c>
      <c r="T11" s="21">
        <v>3023</v>
      </c>
      <c r="U11" s="21">
        <v>3269</v>
      </c>
      <c r="V11" s="21">
        <v>72</v>
      </c>
      <c r="W11" s="21">
        <v>46</v>
      </c>
      <c r="X11" s="21">
        <v>70</v>
      </c>
      <c r="Y11" s="21">
        <v>47</v>
      </c>
      <c r="Z11" s="21">
        <v>36</v>
      </c>
      <c r="AA11" s="21">
        <v>83</v>
      </c>
      <c r="AB11" s="21">
        <v>112</v>
      </c>
      <c r="AC11" s="21">
        <v>78</v>
      </c>
      <c r="AD11" s="21">
        <v>129</v>
      </c>
      <c r="AE11" s="21">
        <v>162</v>
      </c>
      <c r="AF11" s="21">
        <v>781</v>
      </c>
      <c r="AG11" s="21">
        <v>110</v>
      </c>
      <c r="AH11" s="21">
        <v>81</v>
      </c>
      <c r="AI11" s="21">
        <v>7</v>
      </c>
      <c r="AJ11" s="21">
        <v>39</v>
      </c>
      <c r="AK11" s="21">
        <v>101</v>
      </c>
      <c r="AL11" s="21">
        <v>22</v>
      </c>
      <c r="AM11" s="21">
        <v>106</v>
      </c>
      <c r="AN11" s="21">
        <v>102</v>
      </c>
      <c r="AO11" s="21">
        <v>180</v>
      </c>
      <c r="AP11" s="21">
        <v>97</v>
      </c>
      <c r="AQ11" s="21">
        <v>188</v>
      </c>
    </row>
    <row r="12" spans="1:45" ht="13.5" customHeight="1">
      <c r="A12" s="1"/>
      <c r="B12" s="47">
        <v>26</v>
      </c>
      <c r="C12" s="16"/>
      <c r="D12" s="21">
        <v>13</v>
      </c>
      <c r="E12" s="21">
        <v>702</v>
      </c>
      <c r="F12" s="21">
        <v>411</v>
      </c>
      <c r="G12" s="21">
        <v>291</v>
      </c>
      <c r="H12" s="21">
        <v>128</v>
      </c>
      <c r="I12" s="21">
        <v>8915</v>
      </c>
      <c r="J12" s="21">
        <v>4503</v>
      </c>
      <c r="K12" s="21">
        <v>4412</v>
      </c>
      <c r="L12" s="21">
        <v>1540</v>
      </c>
      <c r="M12" s="21">
        <v>1489</v>
      </c>
      <c r="N12" s="21">
        <v>1495</v>
      </c>
      <c r="O12" s="21">
        <v>1450</v>
      </c>
      <c r="P12" s="21">
        <v>1440</v>
      </c>
      <c r="Q12" s="21">
        <v>1446</v>
      </c>
      <c r="R12" s="21">
        <v>28</v>
      </c>
      <c r="S12" s="21">
        <v>27</v>
      </c>
      <c r="T12" s="21">
        <v>2961</v>
      </c>
      <c r="U12" s="21">
        <v>3287</v>
      </c>
      <c r="V12" s="21">
        <v>77</v>
      </c>
      <c r="W12" s="21">
        <v>43</v>
      </c>
      <c r="X12" s="21">
        <v>64</v>
      </c>
      <c r="Y12" s="21">
        <v>56</v>
      </c>
      <c r="Z12" s="21">
        <v>37</v>
      </c>
      <c r="AA12" s="21">
        <v>82</v>
      </c>
      <c r="AB12" s="21">
        <v>113</v>
      </c>
      <c r="AC12" s="21">
        <v>99</v>
      </c>
      <c r="AD12" s="21">
        <v>120</v>
      </c>
      <c r="AE12" s="21">
        <v>153</v>
      </c>
      <c r="AF12" s="21">
        <v>788</v>
      </c>
      <c r="AG12" s="21">
        <v>123</v>
      </c>
      <c r="AH12" s="21">
        <v>79</v>
      </c>
      <c r="AI12" s="21">
        <v>10</v>
      </c>
      <c r="AJ12" s="21">
        <v>60</v>
      </c>
      <c r="AK12" s="21">
        <v>149</v>
      </c>
      <c r="AL12" s="21">
        <v>39</v>
      </c>
      <c r="AM12" s="21">
        <v>157</v>
      </c>
      <c r="AN12" s="21">
        <v>165</v>
      </c>
      <c r="AO12" s="21">
        <v>253</v>
      </c>
      <c r="AP12" s="21" t="s">
        <v>35</v>
      </c>
      <c r="AQ12" s="21" t="s">
        <v>35</v>
      </c>
    </row>
    <row r="13" spans="1:45" s="67" customFormat="1" ht="13.5" customHeight="1">
      <c r="A13" s="78"/>
      <c r="B13" s="48">
        <v>27</v>
      </c>
      <c r="C13" s="106"/>
      <c r="D13" s="57">
        <v>13</v>
      </c>
      <c r="E13" s="57">
        <f>E15+E17+E20</f>
        <v>697</v>
      </c>
      <c r="F13" s="57">
        <v>411</v>
      </c>
      <c r="G13" s="57">
        <v>286</v>
      </c>
      <c r="H13" s="57">
        <f t="shared" ref="H13:AO13" si="0">SUM(H15,H17,H20)</f>
        <v>126</v>
      </c>
      <c r="I13" s="57">
        <f t="shared" si="0"/>
        <v>8791</v>
      </c>
      <c r="J13" s="57">
        <f t="shared" si="0"/>
        <v>4468</v>
      </c>
      <c r="K13" s="57">
        <f t="shared" si="0"/>
        <v>4323</v>
      </c>
      <c r="L13" s="57">
        <f t="shared" si="0"/>
        <v>1478</v>
      </c>
      <c r="M13" s="57">
        <f t="shared" si="0"/>
        <v>1426</v>
      </c>
      <c r="N13" s="57">
        <f t="shared" si="0"/>
        <v>1496</v>
      </c>
      <c r="O13" s="57">
        <f t="shared" si="0"/>
        <v>1462</v>
      </c>
      <c r="P13" s="57">
        <f t="shared" si="0"/>
        <v>1466</v>
      </c>
      <c r="Q13" s="57">
        <f t="shared" si="0"/>
        <v>1424</v>
      </c>
      <c r="R13" s="57">
        <f t="shared" si="0"/>
        <v>28</v>
      </c>
      <c r="S13" s="57">
        <f t="shared" si="0"/>
        <v>11</v>
      </c>
      <c r="T13" s="57">
        <f t="shared" si="0"/>
        <v>2945</v>
      </c>
      <c r="U13" s="57">
        <f t="shared" si="0"/>
        <v>3220</v>
      </c>
      <c r="V13" s="57">
        <f t="shared" si="0"/>
        <v>71</v>
      </c>
      <c r="W13" s="57">
        <f t="shared" si="0"/>
        <v>49</v>
      </c>
      <c r="X13" s="57">
        <f t="shared" si="0"/>
        <v>62</v>
      </c>
      <c r="Y13" s="57">
        <f t="shared" si="0"/>
        <v>57</v>
      </c>
      <c r="Z13" s="57">
        <f t="shared" si="0"/>
        <v>35</v>
      </c>
      <c r="AA13" s="57">
        <f t="shared" si="0"/>
        <v>85</v>
      </c>
      <c r="AB13" s="57">
        <f t="shared" si="0"/>
        <v>111</v>
      </c>
      <c r="AC13" s="57">
        <f t="shared" si="0"/>
        <v>97</v>
      </c>
      <c r="AD13" s="57">
        <f t="shared" si="0"/>
        <v>120</v>
      </c>
      <c r="AE13" s="57">
        <f t="shared" si="0"/>
        <v>141</v>
      </c>
      <c r="AF13" s="57">
        <f t="shared" si="0"/>
        <v>765</v>
      </c>
      <c r="AG13" s="57">
        <f t="shared" si="0"/>
        <v>135</v>
      </c>
      <c r="AH13" s="57">
        <f t="shared" si="0"/>
        <v>84</v>
      </c>
      <c r="AI13" s="57">
        <f t="shared" si="0"/>
        <v>7</v>
      </c>
      <c r="AJ13" s="57">
        <f t="shared" si="0"/>
        <v>61</v>
      </c>
      <c r="AK13" s="57">
        <f t="shared" si="0"/>
        <v>137</v>
      </c>
      <c r="AL13" s="57">
        <f t="shared" si="0"/>
        <v>38</v>
      </c>
      <c r="AM13" s="57">
        <f t="shared" si="0"/>
        <v>150</v>
      </c>
      <c r="AN13" s="57">
        <f t="shared" si="0"/>
        <v>176</v>
      </c>
      <c r="AO13" s="57">
        <f t="shared" si="0"/>
        <v>245</v>
      </c>
      <c r="AP13" s="57" t="s">
        <v>35</v>
      </c>
      <c r="AQ13" s="57" t="s">
        <v>35</v>
      </c>
    </row>
    <row r="14" spans="1:45" ht="13.5" customHeight="1">
      <c r="A14" s="8"/>
      <c r="B14" s="8"/>
      <c r="C14" s="14"/>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row>
    <row r="15" spans="1:45" s="65" customFormat="1" ht="13.5" customHeight="1">
      <c r="A15" s="8" t="s">
        <v>345</v>
      </c>
      <c r="B15" s="8"/>
      <c r="C15" s="107"/>
      <c r="D15" s="21">
        <v>3</v>
      </c>
      <c r="E15" s="21">
        <v>62</v>
      </c>
      <c r="F15" s="21">
        <v>49</v>
      </c>
      <c r="G15" s="21">
        <v>13</v>
      </c>
      <c r="H15" s="21">
        <v>10</v>
      </c>
      <c r="I15" s="21">
        <v>830</v>
      </c>
      <c r="J15" s="21">
        <v>525</v>
      </c>
      <c r="K15" s="21">
        <v>305</v>
      </c>
      <c r="L15" s="21">
        <v>197</v>
      </c>
      <c r="M15" s="21">
        <v>95</v>
      </c>
      <c r="N15" s="21">
        <v>162</v>
      </c>
      <c r="O15" s="21">
        <v>97</v>
      </c>
      <c r="P15" s="21">
        <v>166</v>
      </c>
      <c r="Q15" s="21">
        <v>113</v>
      </c>
      <c r="R15" s="21" t="s">
        <v>8</v>
      </c>
      <c r="S15" s="21" t="s">
        <v>8</v>
      </c>
      <c r="T15" s="21">
        <v>525</v>
      </c>
      <c r="U15" s="21">
        <v>305</v>
      </c>
      <c r="V15" s="21" t="s">
        <v>8</v>
      </c>
      <c r="W15" s="21" t="s">
        <v>8</v>
      </c>
      <c r="X15" s="21" t="s">
        <v>8</v>
      </c>
      <c r="Y15" s="21" t="s">
        <v>8</v>
      </c>
      <c r="Z15" s="21" t="s">
        <v>8</v>
      </c>
      <c r="AA15" s="21" t="s">
        <v>8</v>
      </c>
      <c r="AB15" s="21" t="s">
        <v>8</v>
      </c>
      <c r="AC15" s="21" t="s">
        <v>8</v>
      </c>
      <c r="AD15" s="21" t="s">
        <v>8</v>
      </c>
      <c r="AE15" s="21" t="s">
        <v>8</v>
      </c>
      <c r="AF15" s="21" t="s">
        <v>8</v>
      </c>
      <c r="AG15" s="21" t="s">
        <v>8</v>
      </c>
      <c r="AH15" s="21" t="s">
        <v>8</v>
      </c>
      <c r="AI15" s="21" t="s">
        <v>8</v>
      </c>
      <c r="AJ15" s="21" t="s">
        <v>8</v>
      </c>
      <c r="AK15" s="21" t="s">
        <v>8</v>
      </c>
      <c r="AL15" s="21" t="s">
        <v>8</v>
      </c>
      <c r="AM15" s="21" t="s">
        <v>8</v>
      </c>
      <c r="AN15" s="21" t="s">
        <v>8</v>
      </c>
      <c r="AO15" s="21" t="s">
        <v>8</v>
      </c>
      <c r="AP15" s="21" t="s">
        <v>8</v>
      </c>
      <c r="AQ15" s="21" t="s">
        <v>8</v>
      </c>
    </row>
    <row r="16" spans="1:45" s="65" customFormat="1" ht="13.5" customHeight="1">
      <c r="A16" s="8"/>
      <c r="B16" s="8"/>
      <c r="C16" s="107"/>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1:43" s="65" customFormat="1" ht="13.5" customHeight="1">
      <c r="A17" s="8" t="s">
        <v>52</v>
      </c>
      <c r="B17" s="8"/>
      <c r="C17" s="107"/>
      <c r="D17" s="21">
        <v>1</v>
      </c>
      <c r="E17" s="21">
        <v>73</v>
      </c>
      <c r="F17" s="21">
        <v>37</v>
      </c>
      <c r="G17" s="21">
        <v>36</v>
      </c>
      <c r="H17" s="21">
        <v>13</v>
      </c>
      <c r="I17" s="21">
        <v>959</v>
      </c>
      <c r="J17" s="21">
        <v>469</v>
      </c>
      <c r="K17" s="21">
        <v>490</v>
      </c>
      <c r="L17" s="21">
        <v>142</v>
      </c>
      <c r="M17" s="21">
        <v>180</v>
      </c>
      <c r="N17" s="21">
        <v>171</v>
      </c>
      <c r="O17" s="21">
        <v>151</v>
      </c>
      <c r="P17" s="21">
        <v>156</v>
      </c>
      <c r="Q17" s="21">
        <v>159</v>
      </c>
      <c r="R17" s="21" t="s">
        <v>8</v>
      </c>
      <c r="S17" s="21" t="s">
        <v>8</v>
      </c>
      <c r="T17" s="21">
        <v>398</v>
      </c>
      <c r="U17" s="21">
        <v>441</v>
      </c>
      <c r="V17" s="21">
        <v>71</v>
      </c>
      <c r="W17" s="21">
        <v>49</v>
      </c>
      <c r="X17" s="21" t="s">
        <v>8</v>
      </c>
      <c r="Y17" s="21" t="s">
        <v>8</v>
      </c>
      <c r="Z17" s="21" t="s">
        <v>8</v>
      </c>
      <c r="AA17" s="21" t="s">
        <v>8</v>
      </c>
      <c r="AB17" s="21" t="s">
        <v>8</v>
      </c>
      <c r="AC17" s="21" t="s">
        <v>8</v>
      </c>
      <c r="AD17" s="21" t="s">
        <v>8</v>
      </c>
      <c r="AE17" s="21" t="s">
        <v>8</v>
      </c>
      <c r="AF17" s="21" t="s">
        <v>8</v>
      </c>
      <c r="AG17" s="21" t="s">
        <v>8</v>
      </c>
      <c r="AH17" s="21" t="s">
        <v>8</v>
      </c>
      <c r="AI17" s="21" t="s">
        <v>8</v>
      </c>
      <c r="AJ17" s="21" t="s">
        <v>8</v>
      </c>
      <c r="AK17" s="21" t="s">
        <v>8</v>
      </c>
      <c r="AL17" s="21" t="s">
        <v>8</v>
      </c>
      <c r="AM17" s="21" t="s">
        <v>8</v>
      </c>
      <c r="AN17" s="21" t="s">
        <v>8</v>
      </c>
      <c r="AO17" s="21" t="s">
        <v>8</v>
      </c>
      <c r="AP17" s="21" t="s">
        <v>8</v>
      </c>
      <c r="AQ17" s="21" t="s">
        <v>8</v>
      </c>
    </row>
    <row r="18" spans="1:43" s="65" customFormat="1" ht="13.5" customHeight="1">
      <c r="A18" s="1"/>
      <c r="B18" s="8" t="s">
        <v>159</v>
      </c>
      <c r="C18" s="107"/>
      <c r="D18" s="21">
        <v>1</v>
      </c>
      <c r="E18" s="21">
        <v>73</v>
      </c>
      <c r="F18" s="21">
        <v>37</v>
      </c>
      <c r="G18" s="21">
        <v>36</v>
      </c>
      <c r="H18" s="21">
        <v>13</v>
      </c>
      <c r="I18" s="21">
        <v>959</v>
      </c>
      <c r="J18" s="21">
        <v>469</v>
      </c>
      <c r="K18" s="21">
        <v>490</v>
      </c>
      <c r="L18" s="21">
        <v>142</v>
      </c>
      <c r="M18" s="21">
        <v>180</v>
      </c>
      <c r="N18" s="21">
        <v>171</v>
      </c>
      <c r="O18" s="21">
        <v>151</v>
      </c>
      <c r="P18" s="21">
        <v>156</v>
      </c>
      <c r="Q18" s="21">
        <v>159</v>
      </c>
      <c r="R18" s="21" t="s">
        <v>8</v>
      </c>
      <c r="S18" s="21" t="s">
        <v>8</v>
      </c>
      <c r="T18" s="21">
        <v>398</v>
      </c>
      <c r="U18" s="21">
        <v>441</v>
      </c>
      <c r="V18" s="21">
        <v>71</v>
      </c>
      <c r="W18" s="21">
        <v>49</v>
      </c>
      <c r="X18" s="21" t="s">
        <v>8</v>
      </c>
      <c r="Y18" s="21" t="s">
        <v>8</v>
      </c>
      <c r="Z18" s="21" t="s">
        <v>8</v>
      </c>
      <c r="AA18" s="21" t="s">
        <v>8</v>
      </c>
      <c r="AB18" s="21" t="s">
        <v>8</v>
      </c>
      <c r="AC18" s="21" t="s">
        <v>8</v>
      </c>
      <c r="AD18" s="21" t="s">
        <v>8</v>
      </c>
      <c r="AE18" s="21" t="s">
        <v>8</v>
      </c>
      <c r="AF18" s="21" t="s">
        <v>8</v>
      </c>
      <c r="AG18" s="21" t="s">
        <v>8</v>
      </c>
      <c r="AH18" s="21" t="s">
        <v>8</v>
      </c>
      <c r="AI18" s="21" t="s">
        <v>8</v>
      </c>
      <c r="AJ18" s="21" t="s">
        <v>8</v>
      </c>
      <c r="AK18" s="21" t="s">
        <v>8</v>
      </c>
      <c r="AL18" s="21" t="s">
        <v>8</v>
      </c>
      <c r="AM18" s="21" t="s">
        <v>8</v>
      </c>
      <c r="AN18" s="21" t="s">
        <v>8</v>
      </c>
      <c r="AO18" s="21" t="s">
        <v>8</v>
      </c>
      <c r="AP18" s="21" t="s">
        <v>8</v>
      </c>
      <c r="AQ18" s="21" t="s">
        <v>8</v>
      </c>
    </row>
    <row r="19" spans="1:43" s="65" customFormat="1" ht="13.5" customHeight="1">
      <c r="A19" s="8"/>
      <c r="B19" s="8"/>
      <c r="C19" s="107"/>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s="65" customFormat="1" ht="13.5" customHeight="1">
      <c r="A20" s="8" t="s">
        <v>113</v>
      </c>
      <c r="B20" s="8"/>
      <c r="C20" s="107"/>
      <c r="D20" s="21">
        <v>9</v>
      </c>
      <c r="E20" s="21">
        <f>SUM(E21:E32)</f>
        <v>562</v>
      </c>
      <c r="F20" s="21">
        <v>325</v>
      </c>
      <c r="G20" s="21">
        <v>237</v>
      </c>
      <c r="H20" s="21">
        <f t="shared" ref="H20:U20" si="1">SUM(H21:H32)</f>
        <v>103</v>
      </c>
      <c r="I20" s="21">
        <f t="shared" si="1"/>
        <v>7002</v>
      </c>
      <c r="J20" s="21">
        <f t="shared" si="1"/>
        <v>3474</v>
      </c>
      <c r="K20" s="21">
        <f t="shared" si="1"/>
        <v>3528</v>
      </c>
      <c r="L20" s="21">
        <f t="shared" si="1"/>
        <v>1139</v>
      </c>
      <c r="M20" s="21">
        <f t="shared" si="1"/>
        <v>1151</v>
      </c>
      <c r="N20" s="21">
        <f t="shared" si="1"/>
        <v>1163</v>
      </c>
      <c r="O20" s="21">
        <f t="shared" si="1"/>
        <v>1214</v>
      </c>
      <c r="P20" s="21">
        <f t="shared" si="1"/>
        <v>1144</v>
      </c>
      <c r="Q20" s="21">
        <f t="shared" si="1"/>
        <v>1152</v>
      </c>
      <c r="R20" s="21">
        <f t="shared" si="1"/>
        <v>28</v>
      </c>
      <c r="S20" s="21">
        <f t="shared" si="1"/>
        <v>11</v>
      </c>
      <c r="T20" s="21">
        <f t="shared" si="1"/>
        <v>2022</v>
      </c>
      <c r="U20" s="21">
        <f t="shared" si="1"/>
        <v>2474</v>
      </c>
      <c r="V20" s="21" t="s">
        <v>35</v>
      </c>
      <c r="W20" s="21" t="s">
        <v>35</v>
      </c>
      <c r="X20" s="21">
        <f t="shared" ref="X20:AI20" si="2">SUM(X21:X32)</f>
        <v>62</v>
      </c>
      <c r="Y20" s="21">
        <f t="shared" si="2"/>
        <v>57</v>
      </c>
      <c r="Z20" s="21">
        <f t="shared" si="2"/>
        <v>35</v>
      </c>
      <c r="AA20" s="21">
        <f t="shared" si="2"/>
        <v>85</v>
      </c>
      <c r="AB20" s="21">
        <f t="shared" si="2"/>
        <v>111</v>
      </c>
      <c r="AC20" s="21">
        <f t="shared" si="2"/>
        <v>97</v>
      </c>
      <c r="AD20" s="21">
        <f t="shared" si="2"/>
        <v>120</v>
      </c>
      <c r="AE20" s="21">
        <f t="shared" si="2"/>
        <v>141</v>
      </c>
      <c r="AF20" s="21">
        <f t="shared" si="2"/>
        <v>765</v>
      </c>
      <c r="AG20" s="21">
        <f t="shared" si="2"/>
        <v>135</v>
      </c>
      <c r="AH20" s="21">
        <f t="shared" si="2"/>
        <v>84</v>
      </c>
      <c r="AI20" s="21">
        <f t="shared" si="2"/>
        <v>7</v>
      </c>
      <c r="AJ20" s="21">
        <v>61</v>
      </c>
      <c r="AK20" s="21">
        <v>137</v>
      </c>
      <c r="AL20" s="21">
        <v>38</v>
      </c>
      <c r="AM20" s="21">
        <v>150</v>
      </c>
      <c r="AN20" s="21">
        <v>176</v>
      </c>
      <c r="AO20" s="21">
        <v>245</v>
      </c>
      <c r="AP20" s="21" t="s">
        <v>35</v>
      </c>
      <c r="AQ20" s="21" t="s">
        <v>35</v>
      </c>
    </row>
    <row r="21" spans="1:43" s="65" customFormat="1" ht="13.5" customHeight="1">
      <c r="A21" s="1"/>
      <c r="B21" s="8" t="s">
        <v>376</v>
      </c>
      <c r="C21" s="107"/>
      <c r="D21" s="21">
        <v>1</v>
      </c>
      <c r="E21" s="21">
        <v>61</v>
      </c>
      <c r="F21" s="21">
        <v>37</v>
      </c>
      <c r="G21" s="21">
        <v>24</v>
      </c>
      <c r="H21" s="21">
        <v>8</v>
      </c>
      <c r="I21" s="21">
        <v>959</v>
      </c>
      <c r="J21" s="21">
        <v>437</v>
      </c>
      <c r="K21" s="21">
        <v>522</v>
      </c>
      <c r="L21" s="21">
        <v>149</v>
      </c>
      <c r="M21" s="21">
        <v>171</v>
      </c>
      <c r="N21" s="21">
        <v>146</v>
      </c>
      <c r="O21" s="21">
        <v>176</v>
      </c>
      <c r="P21" s="21">
        <v>142</v>
      </c>
      <c r="Q21" s="21">
        <v>175</v>
      </c>
      <c r="R21" s="21" t="s">
        <v>8</v>
      </c>
      <c r="S21" s="21" t="s">
        <v>8</v>
      </c>
      <c r="T21" s="21">
        <v>437</v>
      </c>
      <c r="U21" s="21">
        <v>522</v>
      </c>
      <c r="V21" s="21" t="s">
        <v>8</v>
      </c>
      <c r="W21" s="21" t="s">
        <v>8</v>
      </c>
      <c r="X21" s="21" t="s">
        <v>8</v>
      </c>
      <c r="Y21" s="21" t="s">
        <v>8</v>
      </c>
      <c r="Z21" s="21" t="s">
        <v>8</v>
      </c>
      <c r="AA21" s="21" t="s">
        <v>8</v>
      </c>
      <c r="AB21" s="21" t="s">
        <v>8</v>
      </c>
      <c r="AC21" s="21" t="s">
        <v>8</v>
      </c>
      <c r="AD21" s="21" t="s">
        <v>8</v>
      </c>
      <c r="AE21" s="21" t="s">
        <v>8</v>
      </c>
      <c r="AF21" s="21" t="s">
        <v>8</v>
      </c>
      <c r="AG21" s="21" t="s">
        <v>8</v>
      </c>
      <c r="AH21" s="21" t="s">
        <v>8</v>
      </c>
      <c r="AI21" s="21" t="s">
        <v>8</v>
      </c>
      <c r="AJ21" s="21" t="s">
        <v>8</v>
      </c>
      <c r="AK21" s="21" t="s">
        <v>8</v>
      </c>
      <c r="AL21" s="21" t="s">
        <v>8</v>
      </c>
      <c r="AM21" s="21" t="s">
        <v>8</v>
      </c>
      <c r="AN21" s="21" t="s">
        <v>8</v>
      </c>
      <c r="AO21" s="21" t="s">
        <v>8</v>
      </c>
      <c r="AP21" s="21" t="s">
        <v>8</v>
      </c>
      <c r="AQ21" s="21" t="s">
        <v>8</v>
      </c>
    </row>
    <row r="22" spans="1:43" s="65" customFormat="1" ht="13.5" customHeight="1">
      <c r="A22" s="1"/>
      <c r="B22" s="8" t="s">
        <v>162</v>
      </c>
      <c r="C22" s="107"/>
      <c r="D22" s="21">
        <v>1</v>
      </c>
      <c r="E22" s="21">
        <v>60</v>
      </c>
      <c r="F22" s="21">
        <v>39</v>
      </c>
      <c r="G22" s="21">
        <v>21</v>
      </c>
      <c r="H22" s="21">
        <v>12</v>
      </c>
      <c r="I22" s="21">
        <v>921</v>
      </c>
      <c r="J22" s="21">
        <v>430</v>
      </c>
      <c r="K22" s="21">
        <v>491</v>
      </c>
      <c r="L22" s="21">
        <v>144</v>
      </c>
      <c r="M22" s="21">
        <v>136</v>
      </c>
      <c r="N22" s="21">
        <v>142</v>
      </c>
      <c r="O22" s="21">
        <v>179</v>
      </c>
      <c r="P22" s="21">
        <v>144</v>
      </c>
      <c r="Q22" s="21">
        <v>176</v>
      </c>
      <c r="R22" s="21" t="s">
        <v>35</v>
      </c>
      <c r="S22" s="21" t="s">
        <v>35</v>
      </c>
      <c r="T22" s="21">
        <v>368</v>
      </c>
      <c r="U22" s="21">
        <v>434</v>
      </c>
      <c r="V22" s="21" t="s">
        <v>8</v>
      </c>
      <c r="W22" s="21" t="s">
        <v>8</v>
      </c>
      <c r="X22" s="21">
        <v>62</v>
      </c>
      <c r="Y22" s="21">
        <v>57</v>
      </c>
      <c r="Z22" s="21" t="s">
        <v>8</v>
      </c>
      <c r="AA22" s="21" t="s">
        <v>8</v>
      </c>
      <c r="AB22" s="21" t="s">
        <v>8</v>
      </c>
      <c r="AC22" s="21" t="s">
        <v>8</v>
      </c>
      <c r="AD22" s="21" t="s">
        <v>8</v>
      </c>
      <c r="AE22" s="21" t="s">
        <v>8</v>
      </c>
      <c r="AF22" s="21" t="s">
        <v>8</v>
      </c>
      <c r="AG22" s="21" t="s">
        <v>8</v>
      </c>
      <c r="AH22" s="21" t="s">
        <v>8</v>
      </c>
      <c r="AI22" s="21" t="s">
        <v>8</v>
      </c>
      <c r="AJ22" s="21" t="s">
        <v>8</v>
      </c>
      <c r="AK22" s="21" t="s">
        <v>8</v>
      </c>
      <c r="AL22" s="21" t="s">
        <v>8</v>
      </c>
      <c r="AM22" s="21" t="s">
        <v>8</v>
      </c>
      <c r="AN22" s="21" t="s">
        <v>8</v>
      </c>
      <c r="AO22" s="21" t="s">
        <v>8</v>
      </c>
      <c r="AP22" s="21" t="s">
        <v>8</v>
      </c>
      <c r="AQ22" s="21" t="s">
        <v>8</v>
      </c>
    </row>
    <row r="23" spans="1:43" s="65" customFormat="1" ht="13.5" customHeight="1">
      <c r="A23" s="1"/>
      <c r="B23" s="8" t="s">
        <v>234</v>
      </c>
      <c r="C23" s="107"/>
      <c r="D23" s="21">
        <v>1</v>
      </c>
      <c r="E23" s="21">
        <v>63</v>
      </c>
      <c r="F23" s="21">
        <v>30</v>
      </c>
      <c r="G23" s="21">
        <v>33</v>
      </c>
      <c r="H23" s="21">
        <v>8</v>
      </c>
      <c r="I23" s="21">
        <v>914</v>
      </c>
      <c r="J23" s="21">
        <v>406</v>
      </c>
      <c r="K23" s="21">
        <v>508</v>
      </c>
      <c r="L23" s="21">
        <v>112</v>
      </c>
      <c r="M23" s="21">
        <v>169</v>
      </c>
      <c r="N23" s="21">
        <v>144</v>
      </c>
      <c r="O23" s="21">
        <v>174</v>
      </c>
      <c r="P23" s="21">
        <v>150</v>
      </c>
      <c r="Q23" s="21">
        <v>165</v>
      </c>
      <c r="R23" s="21" t="s">
        <v>35</v>
      </c>
      <c r="S23" s="21" t="s">
        <v>35</v>
      </c>
      <c r="T23" s="21">
        <v>406</v>
      </c>
      <c r="U23" s="21">
        <v>508</v>
      </c>
      <c r="V23" s="21" t="s">
        <v>8</v>
      </c>
      <c r="W23" s="21" t="s">
        <v>8</v>
      </c>
      <c r="X23" s="21" t="s">
        <v>8</v>
      </c>
      <c r="Y23" s="21" t="s">
        <v>8</v>
      </c>
      <c r="Z23" s="21" t="s">
        <v>8</v>
      </c>
      <c r="AA23" s="21" t="s">
        <v>8</v>
      </c>
      <c r="AB23" s="21" t="s">
        <v>8</v>
      </c>
      <c r="AC23" s="21" t="s">
        <v>8</v>
      </c>
      <c r="AD23" s="21" t="s">
        <v>8</v>
      </c>
      <c r="AE23" s="21" t="s">
        <v>8</v>
      </c>
      <c r="AF23" s="21" t="s">
        <v>8</v>
      </c>
      <c r="AG23" s="21" t="s">
        <v>8</v>
      </c>
      <c r="AH23" s="21" t="s">
        <v>8</v>
      </c>
      <c r="AI23" s="21" t="s">
        <v>8</v>
      </c>
      <c r="AJ23" s="21" t="s">
        <v>8</v>
      </c>
      <c r="AK23" s="21" t="s">
        <v>8</v>
      </c>
      <c r="AL23" s="21" t="s">
        <v>8</v>
      </c>
      <c r="AM23" s="21" t="s">
        <v>8</v>
      </c>
      <c r="AN23" s="21" t="s">
        <v>8</v>
      </c>
      <c r="AO23" s="21" t="s">
        <v>8</v>
      </c>
      <c r="AP23" s="21" t="s">
        <v>8</v>
      </c>
      <c r="AQ23" s="21" t="s">
        <v>8</v>
      </c>
    </row>
    <row r="24" spans="1:43" s="65" customFormat="1" ht="13.5" customHeight="1">
      <c r="A24" s="1"/>
      <c r="B24" s="8" t="s">
        <v>393</v>
      </c>
      <c r="C24" s="107"/>
      <c r="D24" s="21">
        <v>1</v>
      </c>
      <c r="E24" s="21">
        <v>48</v>
      </c>
      <c r="F24" s="21">
        <v>30</v>
      </c>
      <c r="G24" s="21">
        <v>18</v>
      </c>
      <c r="H24" s="21">
        <v>8</v>
      </c>
      <c r="I24" s="21">
        <v>717</v>
      </c>
      <c r="J24" s="21">
        <v>292</v>
      </c>
      <c r="K24" s="21">
        <v>425</v>
      </c>
      <c r="L24" s="21">
        <v>96</v>
      </c>
      <c r="M24" s="21">
        <v>145</v>
      </c>
      <c r="N24" s="21">
        <v>95</v>
      </c>
      <c r="O24" s="21">
        <v>142</v>
      </c>
      <c r="P24" s="21">
        <v>101</v>
      </c>
      <c r="Q24" s="21">
        <v>138</v>
      </c>
      <c r="R24" s="21" t="s">
        <v>8</v>
      </c>
      <c r="S24" s="21" t="s">
        <v>8</v>
      </c>
      <c r="T24" s="21">
        <v>292</v>
      </c>
      <c r="U24" s="21">
        <v>425</v>
      </c>
      <c r="V24" s="21" t="s">
        <v>8</v>
      </c>
      <c r="W24" s="21" t="s">
        <v>8</v>
      </c>
      <c r="X24" s="21" t="s">
        <v>8</v>
      </c>
      <c r="Y24" s="21" t="s">
        <v>8</v>
      </c>
      <c r="Z24" s="21" t="s">
        <v>8</v>
      </c>
      <c r="AA24" s="21" t="s">
        <v>8</v>
      </c>
      <c r="AB24" s="21" t="s">
        <v>8</v>
      </c>
      <c r="AC24" s="21" t="s">
        <v>8</v>
      </c>
      <c r="AD24" s="21" t="s">
        <v>8</v>
      </c>
      <c r="AE24" s="21" t="s">
        <v>8</v>
      </c>
      <c r="AF24" s="21" t="s">
        <v>8</v>
      </c>
      <c r="AG24" s="21" t="s">
        <v>8</v>
      </c>
      <c r="AH24" s="21" t="s">
        <v>8</v>
      </c>
      <c r="AI24" s="21" t="s">
        <v>8</v>
      </c>
      <c r="AJ24" s="21" t="s">
        <v>8</v>
      </c>
      <c r="AK24" s="21" t="s">
        <v>8</v>
      </c>
      <c r="AL24" s="21" t="s">
        <v>8</v>
      </c>
      <c r="AM24" s="21" t="s">
        <v>8</v>
      </c>
      <c r="AN24" s="21" t="s">
        <v>8</v>
      </c>
      <c r="AO24" s="21" t="s">
        <v>8</v>
      </c>
      <c r="AP24" s="21" t="s">
        <v>8</v>
      </c>
      <c r="AQ24" s="21" t="s">
        <v>8</v>
      </c>
    </row>
    <row r="25" spans="1:43" s="65" customFormat="1" ht="13.5" customHeight="1">
      <c r="A25" s="1"/>
      <c r="B25" s="8" t="s">
        <v>167</v>
      </c>
      <c r="C25" s="107"/>
      <c r="D25" s="21">
        <v>1</v>
      </c>
      <c r="E25" s="21">
        <v>62</v>
      </c>
      <c r="F25" s="21">
        <v>29</v>
      </c>
      <c r="G25" s="21">
        <v>33</v>
      </c>
      <c r="H25" s="21">
        <v>10</v>
      </c>
      <c r="I25" s="21">
        <v>956</v>
      </c>
      <c r="J25" s="21">
        <v>417</v>
      </c>
      <c r="K25" s="21">
        <v>539</v>
      </c>
      <c r="L25" s="21">
        <v>145</v>
      </c>
      <c r="M25" s="21">
        <v>177</v>
      </c>
      <c r="N25" s="21">
        <v>129</v>
      </c>
      <c r="O25" s="21">
        <v>189</v>
      </c>
      <c r="P25" s="21">
        <v>143</v>
      </c>
      <c r="Q25" s="21">
        <v>173</v>
      </c>
      <c r="R25" s="21" t="s">
        <v>35</v>
      </c>
      <c r="S25" s="21" t="s">
        <v>35</v>
      </c>
      <c r="T25" s="21">
        <v>382</v>
      </c>
      <c r="U25" s="21">
        <v>454</v>
      </c>
      <c r="V25" s="21" t="s">
        <v>8</v>
      </c>
      <c r="W25" s="21" t="s">
        <v>8</v>
      </c>
      <c r="X25" s="21" t="s">
        <v>8</v>
      </c>
      <c r="Y25" s="21" t="s">
        <v>8</v>
      </c>
      <c r="Z25" s="21">
        <v>35</v>
      </c>
      <c r="AA25" s="21">
        <v>85</v>
      </c>
      <c r="AB25" s="21" t="s">
        <v>8</v>
      </c>
      <c r="AC25" s="21" t="s">
        <v>8</v>
      </c>
      <c r="AD25" s="21" t="s">
        <v>8</v>
      </c>
      <c r="AE25" s="21" t="s">
        <v>8</v>
      </c>
      <c r="AF25" s="21" t="s">
        <v>8</v>
      </c>
      <c r="AG25" s="21" t="s">
        <v>8</v>
      </c>
      <c r="AH25" s="21" t="s">
        <v>8</v>
      </c>
      <c r="AI25" s="21" t="s">
        <v>8</v>
      </c>
      <c r="AJ25" s="21" t="s">
        <v>8</v>
      </c>
      <c r="AK25" s="21" t="s">
        <v>8</v>
      </c>
      <c r="AL25" s="21" t="s">
        <v>8</v>
      </c>
      <c r="AM25" s="21" t="s">
        <v>8</v>
      </c>
      <c r="AN25" s="21" t="s">
        <v>8</v>
      </c>
      <c r="AO25" s="21" t="s">
        <v>8</v>
      </c>
      <c r="AP25" s="21" t="s">
        <v>8</v>
      </c>
      <c r="AQ25" s="21" t="s">
        <v>8</v>
      </c>
    </row>
    <row r="26" spans="1:43" s="65" customFormat="1" ht="13.5" customHeight="1">
      <c r="A26" s="1"/>
      <c r="B26" s="8" t="s">
        <v>369</v>
      </c>
      <c r="C26" s="107"/>
      <c r="D26" s="21">
        <v>1</v>
      </c>
      <c r="E26" s="21">
        <v>50</v>
      </c>
      <c r="F26" s="21">
        <v>25</v>
      </c>
      <c r="G26" s="21">
        <v>25</v>
      </c>
      <c r="H26" s="21">
        <v>18</v>
      </c>
      <c r="I26" s="21">
        <v>469</v>
      </c>
      <c r="J26" s="21">
        <v>231</v>
      </c>
      <c r="K26" s="21">
        <v>238</v>
      </c>
      <c r="L26" s="21">
        <v>85</v>
      </c>
      <c r="M26" s="21">
        <v>75</v>
      </c>
      <c r="N26" s="21">
        <v>78</v>
      </c>
      <c r="O26" s="21">
        <v>87</v>
      </c>
      <c r="P26" s="21">
        <v>68</v>
      </c>
      <c r="Q26" s="21">
        <v>76</v>
      </c>
      <c r="R26" s="21" t="s">
        <v>8</v>
      </c>
      <c r="S26" s="21" t="s">
        <v>8</v>
      </c>
      <c r="T26" s="21" t="s">
        <v>8</v>
      </c>
      <c r="U26" s="21" t="s">
        <v>8</v>
      </c>
      <c r="V26" s="21" t="s">
        <v>8</v>
      </c>
      <c r="W26" s="21" t="s">
        <v>8</v>
      </c>
      <c r="X26" s="21" t="s">
        <v>8</v>
      </c>
      <c r="Y26" s="21" t="s">
        <v>8</v>
      </c>
      <c r="Z26" s="21" t="s">
        <v>8</v>
      </c>
      <c r="AA26" s="21" t="s">
        <v>8</v>
      </c>
      <c r="AB26" s="21">
        <v>111</v>
      </c>
      <c r="AC26" s="21">
        <v>97</v>
      </c>
      <c r="AD26" s="21">
        <v>120</v>
      </c>
      <c r="AE26" s="21">
        <v>141</v>
      </c>
      <c r="AF26" s="21" t="s">
        <v>8</v>
      </c>
      <c r="AG26" s="21" t="s">
        <v>8</v>
      </c>
      <c r="AH26" s="21" t="s">
        <v>8</v>
      </c>
      <c r="AI26" s="21" t="s">
        <v>8</v>
      </c>
      <c r="AJ26" s="21" t="s">
        <v>8</v>
      </c>
      <c r="AK26" s="21" t="s">
        <v>8</v>
      </c>
      <c r="AL26" s="21" t="s">
        <v>8</v>
      </c>
      <c r="AM26" s="21" t="s">
        <v>8</v>
      </c>
      <c r="AN26" s="21" t="s">
        <v>8</v>
      </c>
      <c r="AO26" s="21" t="s">
        <v>8</v>
      </c>
      <c r="AP26" s="21" t="s">
        <v>8</v>
      </c>
      <c r="AQ26" s="21" t="s">
        <v>8</v>
      </c>
    </row>
    <row r="27" spans="1:43" s="65" customFormat="1" ht="13.5" customHeight="1">
      <c r="A27" s="1"/>
      <c r="B27" s="8" t="s">
        <v>169</v>
      </c>
      <c r="C27" s="107"/>
      <c r="D27" s="21">
        <v>1</v>
      </c>
      <c r="E27" s="21">
        <v>100</v>
      </c>
      <c r="F27" s="21">
        <v>68</v>
      </c>
      <c r="G27" s="21">
        <v>32</v>
      </c>
      <c r="H27" s="21">
        <v>20</v>
      </c>
      <c r="I27" s="21">
        <v>903</v>
      </c>
      <c r="J27" s="21">
        <v>761</v>
      </c>
      <c r="K27" s="21">
        <v>142</v>
      </c>
      <c r="L27" s="21">
        <v>246</v>
      </c>
      <c r="M27" s="21">
        <v>54</v>
      </c>
      <c r="N27" s="21">
        <v>260</v>
      </c>
      <c r="O27" s="21">
        <v>44</v>
      </c>
      <c r="P27" s="21">
        <v>255</v>
      </c>
      <c r="Q27" s="21">
        <v>44</v>
      </c>
      <c r="R27" s="21" t="s">
        <v>35</v>
      </c>
      <c r="S27" s="21" t="s">
        <v>35</v>
      </c>
      <c r="T27" s="21" t="s">
        <v>8</v>
      </c>
      <c r="U27" s="21" t="s">
        <v>8</v>
      </c>
      <c r="V27" s="21" t="s">
        <v>8</v>
      </c>
      <c r="W27" s="21" t="s">
        <v>8</v>
      </c>
      <c r="X27" s="21" t="s">
        <v>8</v>
      </c>
      <c r="Y27" s="21" t="s">
        <v>8</v>
      </c>
      <c r="Z27" s="21" t="s">
        <v>8</v>
      </c>
      <c r="AA27" s="21" t="s">
        <v>8</v>
      </c>
      <c r="AB27" s="21" t="s">
        <v>8</v>
      </c>
      <c r="AC27" s="21" t="s">
        <v>8</v>
      </c>
      <c r="AD27" s="21" t="s">
        <v>8</v>
      </c>
      <c r="AE27" s="21" t="s">
        <v>8</v>
      </c>
      <c r="AF27" s="21">
        <v>677</v>
      </c>
      <c r="AG27" s="21">
        <v>135</v>
      </c>
      <c r="AH27" s="21">
        <v>84</v>
      </c>
      <c r="AI27" s="21">
        <v>7</v>
      </c>
      <c r="AJ27" s="21" t="s">
        <v>8</v>
      </c>
      <c r="AK27" s="21" t="s">
        <v>8</v>
      </c>
      <c r="AL27" s="21" t="s">
        <v>8</v>
      </c>
      <c r="AM27" s="21" t="s">
        <v>8</v>
      </c>
      <c r="AN27" s="21" t="s">
        <v>8</v>
      </c>
      <c r="AO27" s="21" t="s">
        <v>8</v>
      </c>
      <c r="AP27" s="21" t="s">
        <v>8</v>
      </c>
      <c r="AQ27" s="21" t="s">
        <v>8</v>
      </c>
    </row>
    <row r="28" spans="1:43" s="65" customFormat="1" ht="13.5" customHeight="1">
      <c r="A28" s="1"/>
      <c r="B28" s="8" t="s">
        <v>41</v>
      </c>
      <c r="C28" s="107"/>
      <c r="D28" s="21">
        <v>1</v>
      </c>
      <c r="E28" s="21">
        <v>57</v>
      </c>
      <c r="F28" s="21">
        <v>27</v>
      </c>
      <c r="G28" s="21">
        <v>30</v>
      </c>
      <c r="H28" s="21">
        <v>10</v>
      </c>
      <c r="I28" s="21">
        <v>807</v>
      </c>
      <c r="J28" s="21">
        <v>275</v>
      </c>
      <c r="K28" s="21">
        <v>532</v>
      </c>
      <c r="L28" s="21">
        <v>87</v>
      </c>
      <c r="M28" s="21">
        <v>179</v>
      </c>
      <c r="N28" s="21">
        <v>102</v>
      </c>
      <c r="O28" s="21">
        <v>175</v>
      </c>
      <c r="P28" s="21">
        <v>86</v>
      </c>
      <c r="Q28" s="21">
        <v>178</v>
      </c>
      <c r="R28" s="21" t="s">
        <v>35</v>
      </c>
      <c r="S28" s="21" t="s">
        <v>35</v>
      </c>
      <c r="T28" s="21" t="s">
        <v>8</v>
      </c>
      <c r="U28" s="21" t="s">
        <v>8</v>
      </c>
      <c r="V28" s="21" t="s">
        <v>8</v>
      </c>
      <c r="W28" s="21" t="s">
        <v>8</v>
      </c>
      <c r="X28" s="21" t="s">
        <v>8</v>
      </c>
      <c r="Y28" s="21" t="s">
        <v>8</v>
      </c>
      <c r="Z28" s="21" t="s">
        <v>8</v>
      </c>
      <c r="AA28" s="21" t="s">
        <v>8</v>
      </c>
      <c r="AB28" s="21" t="s">
        <v>8</v>
      </c>
      <c r="AC28" s="21" t="s">
        <v>8</v>
      </c>
      <c r="AD28" s="21" t="s">
        <v>8</v>
      </c>
      <c r="AE28" s="21" t="s">
        <v>8</v>
      </c>
      <c r="AF28" s="21" t="s">
        <v>8</v>
      </c>
      <c r="AG28" s="21" t="s">
        <v>8</v>
      </c>
      <c r="AH28" s="21" t="s">
        <v>8</v>
      </c>
      <c r="AI28" s="21" t="s">
        <v>8</v>
      </c>
      <c r="AJ28" s="21">
        <v>61</v>
      </c>
      <c r="AK28" s="21">
        <v>137</v>
      </c>
      <c r="AL28" s="21">
        <v>38</v>
      </c>
      <c r="AM28" s="21">
        <v>150</v>
      </c>
      <c r="AN28" s="21">
        <v>176</v>
      </c>
      <c r="AO28" s="21">
        <v>245</v>
      </c>
      <c r="AP28" s="21" t="s">
        <v>35</v>
      </c>
      <c r="AQ28" s="21" t="s">
        <v>35</v>
      </c>
    </row>
    <row r="29" spans="1:43" s="65" customFormat="1" ht="13.5" customHeight="1">
      <c r="A29" s="1"/>
      <c r="B29" s="8"/>
      <c r="C29" s="14"/>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row>
    <row r="30" spans="1:43" s="65" customFormat="1" ht="13.5" customHeight="1">
      <c r="A30" s="1"/>
      <c r="B30" s="103" t="s">
        <v>291</v>
      </c>
      <c r="C30" s="108"/>
      <c r="D30" s="92">
        <v>1</v>
      </c>
      <c r="E30" s="21">
        <v>25</v>
      </c>
      <c r="F30" s="21">
        <v>22</v>
      </c>
      <c r="G30" s="21">
        <v>3</v>
      </c>
      <c r="H30" s="21">
        <v>2</v>
      </c>
      <c r="I30" s="21">
        <v>88</v>
      </c>
      <c r="J30" s="21">
        <v>88</v>
      </c>
      <c r="K30" s="21" t="s">
        <v>35</v>
      </c>
      <c r="L30" s="21">
        <v>27</v>
      </c>
      <c r="M30" s="21" t="s">
        <v>35</v>
      </c>
      <c r="N30" s="21">
        <v>24</v>
      </c>
      <c r="O30" s="21" t="s">
        <v>35</v>
      </c>
      <c r="P30" s="21">
        <v>24</v>
      </c>
      <c r="Q30" s="21" t="s">
        <v>35</v>
      </c>
      <c r="R30" s="21">
        <v>13</v>
      </c>
      <c r="S30" s="21" t="s">
        <v>35</v>
      </c>
      <c r="T30" s="21" t="s">
        <v>8</v>
      </c>
      <c r="U30" s="21" t="s">
        <v>8</v>
      </c>
      <c r="V30" s="21" t="s">
        <v>8</v>
      </c>
      <c r="W30" s="21" t="s">
        <v>8</v>
      </c>
      <c r="X30" s="21" t="s">
        <v>8</v>
      </c>
      <c r="Y30" s="21" t="s">
        <v>8</v>
      </c>
      <c r="Z30" s="21" t="s">
        <v>8</v>
      </c>
      <c r="AA30" s="21" t="s">
        <v>8</v>
      </c>
      <c r="AB30" s="21" t="s">
        <v>8</v>
      </c>
      <c r="AC30" s="21" t="s">
        <v>8</v>
      </c>
      <c r="AD30" s="21" t="s">
        <v>8</v>
      </c>
      <c r="AE30" s="21" t="s">
        <v>8</v>
      </c>
      <c r="AF30" s="21">
        <v>88</v>
      </c>
      <c r="AG30" s="21" t="s">
        <v>35</v>
      </c>
      <c r="AH30" s="21" t="s">
        <v>8</v>
      </c>
      <c r="AI30" s="21" t="s">
        <v>8</v>
      </c>
      <c r="AJ30" s="21" t="s">
        <v>8</v>
      </c>
      <c r="AK30" s="21" t="s">
        <v>8</v>
      </c>
      <c r="AL30" s="21" t="s">
        <v>8</v>
      </c>
      <c r="AM30" s="21" t="s">
        <v>8</v>
      </c>
      <c r="AN30" s="21" t="s">
        <v>8</v>
      </c>
      <c r="AO30" s="21" t="s">
        <v>8</v>
      </c>
      <c r="AP30" s="21" t="s">
        <v>8</v>
      </c>
      <c r="AQ30" s="21" t="s">
        <v>8</v>
      </c>
    </row>
    <row r="31" spans="1:43" s="65" customFormat="1" ht="13.5" customHeight="1">
      <c r="A31" s="1"/>
      <c r="B31" s="103" t="s">
        <v>108</v>
      </c>
      <c r="C31" s="109"/>
      <c r="D31" s="21">
        <v>1</v>
      </c>
      <c r="E31" s="21">
        <v>36</v>
      </c>
      <c r="F31" s="21">
        <v>18</v>
      </c>
      <c r="G31" s="21">
        <v>18</v>
      </c>
      <c r="H31" s="21">
        <v>7</v>
      </c>
      <c r="I31" s="21">
        <v>268</v>
      </c>
      <c r="J31" s="21">
        <v>137</v>
      </c>
      <c r="K31" s="21">
        <v>131</v>
      </c>
      <c r="L31" s="21">
        <v>48</v>
      </c>
      <c r="M31" s="21">
        <v>45</v>
      </c>
      <c r="N31" s="21">
        <v>43</v>
      </c>
      <c r="O31" s="21">
        <v>48</v>
      </c>
      <c r="P31" s="21">
        <v>31</v>
      </c>
      <c r="Q31" s="21">
        <v>27</v>
      </c>
      <c r="R31" s="21">
        <v>15</v>
      </c>
      <c r="S31" s="21">
        <v>11</v>
      </c>
      <c r="T31" s="21">
        <v>137</v>
      </c>
      <c r="U31" s="21">
        <v>131</v>
      </c>
      <c r="V31" s="21" t="s">
        <v>8</v>
      </c>
      <c r="W31" s="21" t="s">
        <v>8</v>
      </c>
      <c r="X31" s="21" t="s">
        <v>8</v>
      </c>
      <c r="Y31" s="21" t="s">
        <v>8</v>
      </c>
      <c r="Z31" s="21" t="s">
        <v>8</v>
      </c>
      <c r="AA31" s="21" t="s">
        <v>8</v>
      </c>
      <c r="AB31" s="21" t="s">
        <v>8</v>
      </c>
      <c r="AC31" s="21" t="s">
        <v>8</v>
      </c>
      <c r="AD31" s="21" t="s">
        <v>8</v>
      </c>
      <c r="AE31" s="21" t="s">
        <v>8</v>
      </c>
      <c r="AF31" s="21" t="s">
        <v>8</v>
      </c>
      <c r="AG31" s="21" t="s">
        <v>8</v>
      </c>
      <c r="AH31" s="21" t="s">
        <v>8</v>
      </c>
      <c r="AI31" s="21" t="s">
        <v>8</v>
      </c>
      <c r="AJ31" s="21" t="s">
        <v>8</v>
      </c>
      <c r="AK31" s="21" t="s">
        <v>8</v>
      </c>
      <c r="AL31" s="21" t="s">
        <v>8</v>
      </c>
      <c r="AM31" s="21" t="s">
        <v>8</v>
      </c>
      <c r="AN31" s="21" t="s">
        <v>8</v>
      </c>
      <c r="AO31" s="21" t="s">
        <v>8</v>
      </c>
      <c r="AP31" s="21" t="s">
        <v>8</v>
      </c>
      <c r="AQ31" s="21" t="s">
        <v>8</v>
      </c>
    </row>
    <row r="32" spans="1:43" s="65" customFormat="1" ht="13.5" customHeight="1">
      <c r="A32" s="1"/>
      <c r="B32" s="103"/>
      <c r="C32" s="108"/>
      <c r="D32" s="113"/>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s="65" customFormat="1" ht="13.5" customHeight="1">
      <c r="A33" s="1"/>
      <c r="B33" s="103"/>
      <c r="C33" s="108"/>
      <c r="D33" s="114"/>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row>
    <row r="34" spans="1:43" s="99" customFormat="1" ht="13.5" customHeight="1">
      <c r="A34" s="11" t="s">
        <v>134</v>
      </c>
      <c r="B34" s="104"/>
      <c r="C34" s="104"/>
      <c r="D34" s="104"/>
      <c r="E34" s="104"/>
      <c r="F34" s="104"/>
      <c r="G34" s="104"/>
      <c r="H34" s="104"/>
      <c r="I34" s="104"/>
      <c r="J34" s="104"/>
      <c r="K34" s="104"/>
      <c r="L34" s="104"/>
      <c r="M34" s="104"/>
      <c r="N34" s="122"/>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row>
    <row r="35" spans="1:43" ht="13.5" customHeight="1">
      <c r="A35" s="5" t="s">
        <v>356</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3.5" customHeight="1">
      <c r="A36" s="5" t="s">
        <v>171</v>
      </c>
    </row>
    <row r="39" spans="1:43">
      <c r="A39" s="102"/>
      <c r="B39" s="105"/>
      <c r="C39" s="10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row>
  </sheetData>
  <mergeCells count="45">
    <mergeCell ref="E5:G5"/>
    <mergeCell ref="I5:AQ5"/>
    <mergeCell ref="E6:G6"/>
    <mergeCell ref="I6:K6"/>
    <mergeCell ref="L6:S6"/>
    <mergeCell ref="T6:AQ6"/>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15:C15"/>
    <mergeCell ref="A17:C17"/>
    <mergeCell ref="B18:C18"/>
    <mergeCell ref="A20:C20"/>
    <mergeCell ref="B21:C21"/>
    <mergeCell ref="B22:C22"/>
    <mergeCell ref="B23:C23"/>
    <mergeCell ref="B24:C24"/>
    <mergeCell ref="B25:C25"/>
    <mergeCell ref="B26:C26"/>
    <mergeCell ref="B27:C27"/>
    <mergeCell ref="B28:C28"/>
    <mergeCell ref="B30:C30"/>
    <mergeCell ref="B31:C31"/>
    <mergeCell ref="A5:C8"/>
    <mergeCell ref="D5:D8"/>
    <mergeCell ref="H5:H8"/>
    <mergeCell ref="E7:E8"/>
    <mergeCell ref="F7:F8"/>
    <mergeCell ref="G7:G8"/>
    <mergeCell ref="I7:I8"/>
    <mergeCell ref="J7:J8"/>
    <mergeCell ref="K7:K8"/>
  </mergeCells>
  <phoneticPr fontId="2"/>
  <pageMargins left="0.7" right="0.7" top="0.75" bottom="0.75" header="0.3" footer="0.3"/>
  <pageSetup paperSize="9"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AL19"/>
  <sheetViews>
    <sheetView workbookViewId="0"/>
  </sheetViews>
  <sheetFormatPr defaultRowHeight="13.5"/>
  <cols>
    <col min="1" max="1" width="3.5" style="131" customWidth="1"/>
    <col min="2" max="2" width="5.375" style="131" customWidth="1"/>
    <col min="3" max="3" width="3" style="131" customWidth="1"/>
    <col min="4" max="4" width="7.25" style="131" customWidth="1"/>
    <col min="5" max="25" width="7.375" style="131" customWidth="1"/>
    <col min="26" max="256" width="9" style="131" customWidth="1"/>
    <col min="257" max="257" width="3.5" style="131" customWidth="1"/>
    <col min="258" max="258" width="5.375" style="131" customWidth="1"/>
    <col min="259" max="259" width="3" style="131" customWidth="1"/>
    <col min="260" max="260" width="7.25" style="131" customWidth="1"/>
    <col min="261" max="281" width="7.375" style="131" customWidth="1"/>
    <col min="282" max="512" width="9" style="131" customWidth="1"/>
    <col min="513" max="513" width="3.5" style="131" customWidth="1"/>
    <col min="514" max="514" width="5.375" style="131" customWidth="1"/>
    <col min="515" max="515" width="3" style="131" customWidth="1"/>
    <col min="516" max="516" width="7.25" style="131" customWidth="1"/>
    <col min="517" max="537" width="7.375" style="131" customWidth="1"/>
    <col min="538" max="768" width="9" style="131" customWidth="1"/>
    <col min="769" max="769" width="3.5" style="131" customWidth="1"/>
    <col min="770" max="770" width="5.375" style="131" customWidth="1"/>
    <col min="771" max="771" width="3" style="131" customWidth="1"/>
    <col min="772" max="772" width="7.25" style="131" customWidth="1"/>
    <col min="773" max="793" width="7.375" style="131" customWidth="1"/>
    <col min="794" max="1024" width="9" style="131" customWidth="1"/>
    <col min="1025" max="1025" width="3.5" style="131" customWidth="1"/>
    <col min="1026" max="1026" width="5.375" style="131" customWidth="1"/>
    <col min="1027" max="1027" width="3" style="131" customWidth="1"/>
    <col min="1028" max="1028" width="7.25" style="131" customWidth="1"/>
    <col min="1029" max="1049" width="7.375" style="131" customWidth="1"/>
    <col min="1050" max="1280" width="9" style="131" customWidth="1"/>
    <col min="1281" max="1281" width="3.5" style="131" customWidth="1"/>
    <col min="1282" max="1282" width="5.375" style="131" customWidth="1"/>
    <col min="1283" max="1283" width="3" style="131" customWidth="1"/>
    <col min="1284" max="1284" width="7.25" style="131" customWidth="1"/>
    <col min="1285" max="1305" width="7.375" style="131" customWidth="1"/>
    <col min="1306" max="1536" width="9" style="131" customWidth="1"/>
    <col min="1537" max="1537" width="3.5" style="131" customWidth="1"/>
    <col min="1538" max="1538" width="5.375" style="131" customWidth="1"/>
    <col min="1539" max="1539" width="3" style="131" customWidth="1"/>
    <col min="1540" max="1540" width="7.25" style="131" customWidth="1"/>
    <col min="1541" max="1561" width="7.375" style="131" customWidth="1"/>
    <col min="1562" max="1792" width="9" style="131" customWidth="1"/>
    <col min="1793" max="1793" width="3.5" style="131" customWidth="1"/>
    <col min="1794" max="1794" width="5.375" style="131" customWidth="1"/>
    <col min="1795" max="1795" width="3" style="131" customWidth="1"/>
    <col min="1796" max="1796" width="7.25" style="131" customWidth="1"/>
    <col min="1797" max="1817" width="7.375" style="131" customWidth="1"/>
    <col min="1818" max="2048" width="9" style="131" customWidth="1"/>
    <col min="2049" max="2049" width="3.5" style="131" customWidth="1"/>
    <col min="2050" max="2050" width="5.375" style="131" customWidth="1"/>
    <col min="2051" max="2051" width="3" style="131" customWidth="1"/>
    <col min="2052" max="2052" width="7.25" style="131" customWidth="1"/>
    <col min="2053" max="2073" width="7.375" style="131" customWidth="1"/>
    <col min="2074" max="2304" width="9" style="131" customWidth="1"/>
    <col min="2305" max="2305" width="3.5" style="131" customWidth="1"/>
    <col min="2306" max="2306" width="5.375" style="131" customWidth="1"/>
    <col min="2307" max="2307" width="3" style="131" customWidth="1"/>
    <col min="2308" max="2308" width="7.25" style="131" customWidth="1"/>
    <col min="2309" max="2329" width="7.375" style="131" customWidth="1"/>
    <col min="2330" max="2560" width="9" style="131" customWidth="1"/>
    <col min="2561" max="2561" width="3.5" style="131" customWidth="1"/>
    <col min="2562" max="2562" width="5.375" style="131" customWidth="1"/>
    <col min="2563" max="2563" width="3" style="131" customWidth="1"/>
    <col min="2564" max="2564" width="7.25" style="131" customWidth="1"/>
    <col min="2565" max="2585" width="7.375" style="131" customWidth="1"/>
    <col min="2586" max="2816" width="9" style="131" customWidth="1"/>
    <col min="2817" max="2817" width="3.5" style="131" customWidth="1"/>
    <col min="2818" max="2818" width="5.375" style="131" customWidth="1"/>
    <col min="2819" max="2819" width="3" style="131" customWidth="1"/>
    <col min="2820" max="2820" width="7.25" style="131" customWidth="1"/>
    <col min="2821" max="2841" width="7.375" style="131" customWidth="1"/>
    <col min="2842" max="3072" width="9" style="131" customWidth="1"/>
    <col min="3073" max="3073" width="3.5" style="131" customWidth="1"/>
    <col min="3074" max="3074" width="5.375" style="131" customWidth="1"/>
    <col min="3075" max="3075" width="3" style="131" customWidth="1"/>
    <col min="3076" max="3076" width="7.25" style="131" customWidth="1"/>
    <col min="3077" max="3097" width="7.375" style="131" customWidth="1"/>
    <col min="3098" max="3328" width="9" style="131" customWidth="1"/>
    <col min="3329" max="3329" width="3.5" style="131" customWidth="1"/>
    <col min="3330" max="3330" width="5.375" style="131" customWidth="1"/>
    <col min="3331" max="3331" width="3" style="131" customWidth="1"/>
    <col min="3332" max="3332" width="7.25" style="131" customWidth="1"/>
    <col min="3333" max="3353" width="7.375" style="131" customWidth="1"/>
    <col min="3354" max="3584" width="9" style="131" customWidth="1"/>
    <col min="3585" max="3585" width="3.5" style="131" customWidth="1"/>
    <col min="3586" max="3586" width="5.375" style="131" customWidth="1"/>
    <col min="3587" max="3587" width="3" style="131" customWidth="1"/>
    <col min="3588" max="3588" width="7.25" style="131" customWidth="1"/>
    <col min="3589" max="3609" width="7.375" style="131" customWidth="1"/>
    <col min="3610" max="3840" width="9" style="131" customWidth="1"/>
    <col min="3841" max="3841" width="3.5" style="131" customWidth="1"/>
    <col min="3842" max="3842" width="5.375" style="131" customWidth="1"/>
    <col min="3843" max="3843" width="3" style="131" customWidth="1"/>
    <col min="3844" max="3844" width="7.25" style="131" customWidth="1"/>
    <col min="3845" max="3865" width="7.375" style="131" customWidth="1"/>
    <col min="3866" max="4096" width="9" style="131" customWidth="1"/>
    <col min="4097" max="4097" width="3.5" style="131" customWidth="1"/>
    <col min="4098" max="4098" width="5.375" style="131" customWidth="1"/>
    <col min="4099" max="4099" width="3" style="131" customWidth="1"/>
    <col min="4100" max="4100" width="7.25" style="131" customWidth="1"/>
    <col min="4101" max="4121" width="7.375" style="131" customWidth="1"/>
    <col min="4122" max="4352" width="9" style="131" customWidth="1"/>
    <col min="4353" max="4353" width="3.5" style="131" customWidth="1"/>
    <col min="4354" max="4354" width="5.375" style="131" customWidth="1"/>
    <col min="4355" max="4355" width="3" style="131" customWidth="1"/>
    <col min="4356" max="4356" width="7.25" style="131" customWidth="1"/>
    <col min="4357" max="4377" width="7.375" style="131" customWidth="1"/>
    <col min="4378" max="4608" width="9" style="131" customWidth="1"/>
    <col min="4609" max="4609" width="3.5" style="131" customWidth="1"/>
    <col min="4610" max="4610" width="5.375" style="131" customWidth="1"/>
    <col min="4611" max="4611" width="3" style="131" customWidth="1"/>
    <col min="4612" max="4612" width="7.25" style="131" customWidth="1"/>
    <col min="4613" max="4633" width="7.375" style="131" customWidth="1"/>
    <col min="4634" max="4864" width="9" style="131" customWidth="1"/>
    <col min="4865" max="4865" width="3.5" style="131" customWidth="1"/>
    <col min="4866" max="4866" width="5.375" style="131" customWidth="1"/>
    <col min="4867" max="4867" width="3" style="131" customWidth="1"/>
    <col min="4868" max="4868" width="7.25" style="131" customWidth="1"/>
    <col min="4869" max="4889" width="7.375" style="131" customWidth="1"/>
    <col min="4890" max="5120" width="9" style="131" customWidth="1"/>
    <col min="5121" max="5121" width="3.5" style="131" customWidth="1"/>
    <col min="5122" max="5122" width="5.375" style="131" customWidth="1"/>
    <col min="5123" max="5123" width="3" style="131" customWidth="1"/>
    <col min="5124" max="5124" width="7.25" style="131" customWidth="1"/>
    <col min="5125" max="5145" width="7.375" style="131" customWidth="1"/>
    <col min="5146" max="5376" width="9" style="131" customWidth="1"/>
    <col min="5377" max="5377" width="3.5" style="131" customWidth="1"/>
    <col min="5378" max="5378" width="5.375" style="131" customWidth="1"/>
    <col min="5379" max="5379" width="3" style="131" customWidth="1"/>
    <col min="5380" max="5380" width="7.25" style="131" customWidth="1"/>
    <col min="5381" max="5401" width="7.375" style="131" customWidth="1"/>
    <col min="5402" max="5632" width="9" style="131" customWidth="1"/>
    <col min="5633" max="5633" width="3.5" style="131" customWidth="1"/>
    <col min="5634" max="5634" width="5.375" style="131" customWidth="1"/>
    <col min="5635" max="5635" width="3" style="131" customWidth="1"/>
    <col min="5636" max="5636" width="7.25" style="131" customWidth="1"/>
    <col min="5637" max="5657" width="7.375" style="131" customWidth="1"/>
    <col min="5658" max="5888" width="9" style="131" customWidth="1"/>
    <col min="5889" max="5889" width="3.5" style="131" customWidth="1"/>
    <col min="5890" max="5890" width="5.375" style="131" customWidth="1"/>
    <col min="5891" max="5891" width="3" style="131" customWidth="1"/>
    <col min="5892" max="5892" width="7.25" style="131" customWidth="1"/>
    <col min="5893" max="5913" width="7.375" style="131" customWidth="1"/>
    <col min="5914" max="6144" width="9" style="131" customWidth="1"/>
    <col min="6145" max="6145" width="3.5" style="131" customWidth="1"/>
    <col min="6146" max="6146" width="5.375" style="131" customWidth="1"/>
    <col min="6147" max="6147" width="3" style="131" customWidth="1"/>
    <col min="6148" max="6148" width="7.25" style="131" customWidth="1"/>
    <col min="6149" max="6169" width="7.375" style="131" customWidth="1"/>
    <col min="6170" max="6400" width="9" style="131" customWidth="1"/>
    <col min="6401" max="6401" width="3.5" style="131" customWidth="1"/>
    <col min="6402" max="6402" width="5.375" style="131" customWidth="1"/>
    <col min="6403" max="6403" width="3" style="131" customWidth="1"/>
    <col min="6404" max="6404" width="7.25" style="131" customWidth="1"/>
    <col min="6405" max="6425" width="7.375" style="131" customWidth="1"/>
    <col min="6426" max="6656" width="9" style="131" customWidth="1"/>
    <col min="6657" max="6657" width="3.5" style="131" customWidth="1"/>
    <col min="6658" max="6658" width="5.375" style="131" customWidth="1"/>
    <col min="6659" max="6659" width="3" style="131" customWidth="1"/>
    <col min="6660" max="6660" width="7.25" style="131" customWidth="1"/>
    <col min="6661" max="6681" width="7.375" style="131" customWidth="1"/>
    <col min="6682" max="6912" width="9" style="131" customWidth="1"/>
    <col min="6913" max="6913" width="3.5" style="131" customWidth="1"/>
    <col min="6914" max="6914" width="5.375" style="131" customWidth="1"/>
    <col min="6915" max="6915" width="3" style="131" customWidth="1"/>
    <col min="6916" max="6916" width="7.25" style="131" customWidth="1"/>
    <col min="6917" max="6937" width="7.375" style="131" customWidth="1"/>
    <col min="6938" max="7168" width="9" style="131" customWidth="1"/>
    <col min="7169" max="7169" width="3.5" style="131" customWidth="1"/>
    <col min="7170" max="7170" width="5.375" style="131" customWidth="1"/>
    <col min="7171" max="7171" width="3" style="131" customWidth="1"/>
    <col min="7172" max="7172" width="7.25" style="131" customWidth="1"/>
    <col min="7173" max="7193" width="7.375" style="131" customWidth="1"/>
    <col min="7194" max="7424" width="9" style="131" customWidth="1"/>
    <col min="7425" max="7425" width="3.5" style="131" customWidth="1"/>
    <col min="7426" max="7426" width="5.375" style="131" customWidth="1"/>
    <col min="7427" max="7427" width="3" style="131" customWidth="1"/>
    <col min="7428" max="7428" width="7.25" style="131" customWidth="1"/>
    <col min="7429" max="7449" width="7.375" style="131" customWidth="1"/>
    <col min="7450" max="7680" width="9" style="131" customWidth="1"/>
    <col min="7681" max="7681" width="3.5" style="131" customWidth="1"/>
    <col min="7682" max="7682" width="5.375" style="131" customWidth="1"/>
    <col min="7683" max="7683" width="3" style="131" customWidth="1"/>
    <col min="7684" max="7684" width="7.25" style="131" customWidth="1"/>
    <col min="7685" max="7705" width="7.375" style="131" customWidth="1"/>
    <col min="7706" max="7936" width="9" style="131" customWidth="1"/>
    <col min="7937" max="7937" width="3.5" style="131" customWidth="1"/>
    <col min="7938" max="7938" width="5.375" style="131" customWidth="1"/>
    <col min="7939" max="7939" width="3" style="131" customWidth="1"/>
    <col min="7940" max="7940" width="7.25" style="131" customWidth="1"/>
    <col min="7941" max="7961" width="7.375" style="131" customWidth="1"/>
    <col min="7962" max="8192" width="9" style="131" customWidth="1"/>
    <col min="8193" max="8193" width="3.5" style="131" customWidth="1"/>
    <col min="8194" max="8194" width="5.375" style="131" customWidth="1"/>
    <col min="8195" max="8195" width="3" style="131" customWidth="1"/>
    <col min="8196" max="8196" width="7.25" style="131" customWidth="1"/>
    <col min="8197" max="8217" width="7.375" style="131" customWidth="1"/>
    <col min="8218" max="8448" width="9" style="131" customWidth="1"/>
    <col min="8449" max="8449" width="3.5" style="131" customWidth="1"/>
    <col min="8450" max="8450" width="5.375" style="131" customWidth="1"/>
    <col min="8451" max="8451" width="3" style="131" customWidth="1"/>
    <col min="8452" max="8452" width="7.25" style="131" customWidth="1"/>
    <col min="8453" max="8473" width="7.375" style="131" customWidth="1"/>
    <col min="8474" max="8704" width="9" style="131" customWidth="1"/>
    <col min="8705" max="8705" width="3.5" style="131" customWidth="1"/>
    <col min="8706" max="8706" width="5.375" style="131" customWidth="1"/>
    <col min="8707" max="8707" width="3" style="131" customWidth="1"/>
    <col min="8708" max="8708" width="7.25" style="131" customWidth="1"/>
    <col min="8709" max="8729" width="7.375" style="131" customWidth="1"/>
    <col min="8730" max="8960" width="9" style="131" customWidth="1"/>
    <col min="8961" max="8961" width="3.5" style="131" customWidth="1"/>
    <col min="8962" max="8962" width="5.375" style="131" customWidth="1"/>
    <col min="8963" max="8963" width="3" style="131" customWidth="1"/>
    <col min="8964" max="8964" width="7.25" style="131" customWidth="1"/>
    <col min="8965" max="8985" width="7.375" style="131" customWidth="1"/>
    <col min="8986" max="9216" width="9" style="131" customWidth="1"/>
    <col min="9217" max="9217" width="3.5" style="131" customWidth="1"/>
    <col min="9218" max="9218" width="5.375" style="131" customWidth="1"/>
    <col min="9219" max="9219" width="3" style="131" customWidth="1"/>
    <col min="9220" max="9220" width="7.25" style="131" customWidth="1"/>
    <col min="9221" max="9241" width="7.375" style="131" customWidth="1"/>
    <col min="9242" max="9472" width="9" style="131" customWidth="1"/>
    <col min="9473" max="9473" width="3.5" style="131" customWidth="1"/>
    <col min="9474" max="9474" width="5.375" style="131" customWidth="1"/>
    <col min="9475" max="9475" width="3" style="131" customWidth="1"/>
    <col min="9476" max="9476" width="7.25" style="131" customWidth="1"/>
    <col min="9477" max="9497" width="7.375" style="131" customWidth="1"/>
    <col min="9498" max="9728" width="9" style="131" customWidth="1"/>
    <col min="9729" max="9729" width="3.5" style="131" customWidth="1"/>
    <col min="9730" max="9730" width="5.375" style="131" customWidth="1"/>
    <col min="9731" max="9731" width="3" style="131" customWidth="1"/>
    <col min="9732" max="9732" width="7.25" style="131" customWidth="1"/>
    <col min="9733" max="9753" width="7.375" style="131" customWidth="1"/>
    <col min="9754" max="9984" width="9" style="131" customWidth="1"/>
    <col min="9985" max="9985" width="3.5" style="131" customWidth="1"/>
    <col min="9986" max="9986" width="5.375" style="131" customWidth="1"/>
    <col min="9987" max="9987" width="3" style="131" customWidth="1"/>
    <col min="9988" max="9988" width="7.25" style="131" customWidth="1"/>
    <col min="9989" max="10009" width="7.375" style="131" customWidth="1"/>
    <col min="10010" max="10240" width="9" style="131" customWidth="1"/>
    <col min="10241" max="10241" width="3.5" style="131" customWidth="1"/>
    <col min="10242" max="10242" width="5.375" style="131" customWidth="1"/>
    <col min="10243" max="10243" width="3" style="131" customWidth="1"/>
    <col min="10244" max="10244" width="7.25" style="131" customWidth="1"/>
    <col min="10245" max="10265" width="7.375" style="131" customWidth="1"/>
    <col min="10266" max="10496" width="9" style="131" customWidth="1"/>
    <col min="10497" max="10497" width="3.5" style="131" customWidth="1"/>
    <col min="10498" max="10498" width="5.375" style="131" customWidth="1"/>
    <col min="10499" max="10499" width="3" style="131" customWidth="1"/>
    <col min="10500" max="10500" width="7.25" style="131" customWidth="1"/>
    <col min="10501" max="10521" width="7.375" style="131" customWidth="1"/>
    <col min="10522" max="10752" width="9" style="131" customWidth="1"/>
    <col min="10753" max="10753" width="3.5" style="131" customWidth="1"/>
    <col min="10754" max="10754" width="5.375" style="131" customWidth="1"/>
    <col min="10755" max="10755" width="3" style="131" customWidth="1"/>
    <col min="10756" max="10756" width="7.25" style="131" customWidth="1"/>
    <col min="10757" max="10777" width="7.375" style="131" customWidth="1"/>
    <col min="10778" max="11008" width="9" style="131" customWidth="1"/>
    <col min="11009" max="11009" width="3.5" style="131" customWidth="1"/>
    <col min="11010" max="11010" width="5.375" style="131" customWidth="1"/>
    <col min="11011" max="11011" width="3" style="131" customWidth="1"/>
    <col min="11012" max="11012" width="7.25" style="131" customWidth="1"/>
    <col min="11013" max="11033" width="7.375" style="131" customWidth="1"/>
    <col min="11034" max="11264" width="9" style="131" customWidth="1"/>
    <col min="11265" max="11265" width="3.5" style="131" customWidth="1"/>
    <col min="11266" max="11266" width="5.375" style="131" customWidth="1"/>
    <col min="11267" max="11267" width="3" style="131" customWidth="1"/>
    <col min="11268" max="11268" width="7.25" style="131" customWidth="1"/>
    <col min="11269" max="11289" width="7.375" style="131" customWidth="1"/>
    <col min="11290" max="11520" width="9" style="131" customWidth="1"/>
    <col min="11521" max="11521" width="3.5" style="131" customWidth="1"/>
    <col min="11522" max="11522" width="5.375" style="131" customWidth="1"/>
    <col min="11523" max="11523" width="3" style="131" customWidth="1"/>
    <col min="11524" max="11524" width="7.25" style="131" customWidth="1"/>
    <col min="11525" max="11545" width="7.375" style="131" customWidth="1"/>
    <col min="11546" max="11776" width="9" style="131" customWidth="1"/>
    <col min="11777" max="11777" width="3.5" style="131" customWidth="1"/>
    <col min="11778" max="11778" width="5.375" style="131" customWidth="1"/>
    <col min="11779" max="11779" width="3" style="131" customWidth="1"/>
    <col min="11780" max="11780" width="7.25" style="131" customWidth="1"/>
    <col min="11781" max="11801" width="7.375" style="131" customWidth="1"/>
    <col min="11802" max="12032" width="9" style="131" customWidth="1"/>
    <col min="12033" max="12033" width="3.5" style="131" customWidth="1"/>
    <col min="12034" max="12034" width="5.375" style="131" customWidth="1"/>
    <col min="12035" max="12035" width="3" style="131" customWidth="1"/>
    <col min="12036" max="12036" width="7.25" style="131" customWidth="1"/>
    <col min="12037" max="12057" width="7.375" style="131" customWidth="1"/>
    <col min="12058" max="12288" width="9" style="131" customWidth="1"/>
    <col min="12289" max="12289" width="3.5" style="131" customWidth="1"/>
    <col min="12290" max="12290" width="5.375" style="131" customWidth="1"/>
    <col min="12291" max="12291" width="3" style="131" customWidth="1"/>
    <col min="12292" max="12292" width="7.25" style="131" customWidth="1"/>
    <col min="12293" max="12313" width="7.375" style="131" customWidth="1"/>
    <col min="12314" max="12544" width="9" style="131" customWidth="1"/>
    <col min="12545" max="12545" width="3.5" style="131" customWidth="1"/>
    <col min="12546" max="12546" width="5.375" style="131" customWidth="1"/>
    <col min="12547" max="12547" width="3" style="131" customWidth="1"/>
    <col min="12548" max="12548" width="7.25" style="131" customWidth="1"/>
    <col min="12549" max="12569" width="7.375" style="131" customWidth="1"/>
    <col min="12570" max="12800" width="9" style="131" customWidth="1"/>
    <col min="12801" max="12801" width="3.5" style="131" customWidth="1"/>
    <col min="12802" max="12802" width="5.375" style="131" customWidth="1"/>
    <col min="12803" max="12803" width="3" style="131" customWidth="1"/>
    <col min="12804" max="12804" width="7.25" style="131" customWidth="1"/>
    <col min="12805" max="12825" width="7.375" style="131" customWidth="1"/>
    <col min="12826" max="13056" width="9" style="131" customWidth="1"/>
    <col min="13057" max="13057" width="3.5" style="131" customWidth="1"/>
    <col min="13058" max="13058" width="5.375" style="131" customWidth="1"/>
    <col min="13059" max="13059" width="3" style="131" customWidth="1"/>
    <col min="13060" max="13060" width="7.25" style="131" customWidth="1"/>
    <col min="13061" max="13081" width="7.375" style="131" customWidth="1"/>
    <col min="13082" max="13312" width="9" style="131" customWidth="1"/>
    <col min="13313" max="13313" width="3.5" style="131" customWidth="1"/>
    <col min="13314" max="13314" width="5.375" style="131" customWidth="1"/>
    <col min="13315" max="13315" width="3" style="131" customWidth="1"/>
    <col min="13316" max="13316" width="7.25" style="131" customWidth="1"/>
    <col min="13317" max="13337" width="7.375" style="131" customWidth="1"/>
    <col min="13338" max="13568" width="9" style="131" customWidth="1"/>
    <col min="13569" max="13569" width="3.5" style="131" customWidth="1"/>
    <col min="13570" max="13570" width="5.375" style="131" customWidth="1"/>
    <col min="13571" max="13571" width="3" style="131" customWidth="1"/>
    <col min="13572" max="13572" width="7.25" style="131" customWidth="1"/>
    <col min="13573" max="13593" width="7.375" style="131" customWidth="1"/>
    <col min="13594" max="13824" width="9" style="131" customWidth="1"/>
    <col min="13825" max="13825" width="3.5" style="131" customWidth="1"/>
    <col min="13826" max="13826" width="5.375" style="131" customWidth="1"/>
    <col min="13827" max="13827" width="3" style="131" customWidth="1"/>
    <col min="13828" max="13828" width="7.25" style="131" customWidth="1"/>
    <col min="13829" max="13849" width="7.375" style="131" customWidth="1"/>
    <col min="13850" max="14080" width="9" style="131" customWidth="1"/>
    <col min="14081" max="14081" width="3.5" style="131" customWidth="1"/>
    <col min="14082" max="14082" width="5.375" style="131" customWidth="1"/>
    <col min="14083" max="14083" width="3" style="131" customWidth="1"/>
    <col min="14084" max="14084" width="7.25" style="131" customWidth="1"/>
    <col min="14085" max="14105" width="7.375" style="131" customWidth="1"/>
    <col min="14106" max="14336" width="9" style="131" customWidth="1"/>
    <col min="14337" max="14337" width="3.5" style="131" customWidth="1"/>
    <col min="14338" max="14338" width="5.375" style="131" customWidth="1"/>
    <col min="14339" max="14339" width="3" style="131" customWidth="1"/>
    <col min="14340" max="14340" width="7.25" style="131" customWidth="1"/>
    <col min="14341" max="14361" width="7.375" style="131" customWidth="1"/>
    <col min="14362" max="14592" width="9" style="131" customWidth="1"/>
    <col min="14593" max="14593" width="3.5" style="131" customWidth="1"/>
    <col min="14594" max="14594" width="5.375" style="131" customWidth="1"/>
    <col min="14595" max="14595" width="3" style="131" customWidth="1"/>
    <col min="14596" max="14596" width="7.25" style="131" customWidth="1"/>
    <col min="14597" max="14617" width="7.375" style="131" customWidth="1"/>
    <col min="14618" max="14848" width="9" style="131" customWidth="1"/>
    <col min="14849" max="14849" width="3.5" style="131" customWidth="1"/>
    <col min="14850" max="14850" width="5.375" style="131" customWidth="1"/>
    <col min="14851" max="14851" width="3" style="131" customWidth="1"/>
    <col min="14852" max="14852" width="7.25" style="131" customWidth="1"/>
    <col min="14853" max="14873" width="7.375" style="131" customWidth="1"/>
    <col min="14874" max="15104" width="9" style="131" customWidth="1"/>
    <col min="15105" max="15105" width="3.5" style="131" customWidth="1"/>
    <col min="15106" max="15106" width="5.375" style="131" customWidth="1"/>
    <col min="15107" max="15107" width="3" style="131" customWidth="1"/>
    <col min="15108" max="15108" width="7.25" style="131" customWidth="1"/>
    <col min="15109" max="15129" width="7.375" style="131" customWidth="1"/>
    <col min="15130" max="15360" width="9" style="131" customWidth="1"/>
    <col min="15361" max="15361" width="3.5" style="131" customWidth="1"/>
    <col min="15362" max="15362" width="5.375" style="131" customWidth="1"/>
    <col min="15363" max="15363" width="3" style="131" customWidth="1"/>
    <col min="15364" max="15364" width="7.25" style="131" customWidth="1"/>
    <col min="15365" max="15385" width="7.375" style="131" customWidth="1"/>
    <col min="15386" max="15616" width="9" style="131" customWidth="1"/>
    <col min="15617" max="15617" width="3.5" style="131" customWidth="1"/>
    <col min="15618" max="15618" width="5.375" style="131" customWidth="1"/>
    <col min="15619" max="15619" width="3" style="131" customWidth="1"/>
    <col min="15620" max="15620" width="7.25" style="131" customWidth="1"/>
    <col min="15621" max="15641" width="7.375" style="131" customWidth="1"/>
    <col min="15642" max="15872" width="9" style="131" customWidth="1"/>
    <col min="15873" max="15873" width="3.5" style="131" customWidth="1"/>
    <col min="15874" max="15874" width="5.375" style="131" customWidth="1"/>
    <col min="15875" max="15875" width="3" style="131" customWidth="1"/>
    <col min="15876" max="15876" width="7.25" style="131" customWidth="1"/>
    <col min="15877" max="15897" width="7.375" style="131" customWidth="1"/>
    <col min="15898" max="16128" width="9" style="131" customWidth="1"/>
    <col min="16129" max="16129" width="3.5" style="131" customWidth="1"/>
    <col min="16130" max="16130" width="5.375" style="131" customWidth="1"/>
    <col min="16131" max="16131" width="3" style="131" customWidth="1"/>
    <col min="16132" max="16132" width="7.25" style="131" customWidth="1"/>
    <col min="16133" max="16153" width="7.375" style="131" customWidth="1"/>
    <col min="16154" max="16384" width="9" style="131" customWidth="1"/>
  </cols>
  <sheetData>
    <row r="1" spans="1:38" ht="25.5">
      <c r="A1" s="133" t="s">
        <v>156</v>
      </c>
      <c r="B1" s="133"/>
      <c r="C1" s="133"/>
      <c r="D1" s="133"/>
      <c r="E1" s="133"/>
      <c r="F1" s="133"/>
      <c r="G1" s="133"/>
      <c r="H1" s="133"/>
      <c r="I1" s="133"/>
      <c r="J1" s="133"/>
      <c r="K1" s="133"/>
      <c r="L1" s="133"/>
      <c r="M1" s="133"/>
      <c r="N1" s="133"/>
      <c r="O1" s="133"/>
      <c r="P1" s="133"/>
      <c r="Q1" s="133"/>
      <c r="R1" s="133"/>
      <c r="S1" s="133"/>
      <c r="T1" s="133"/>
      <c r="U1" s="133"/>
      <c r="V1" s="133"/>
      <c r="W1" s="133"/>
      <c r="X1" s="133"/>
      <c r="Y1" s="133"/>
    </row>
    <row r="2" spans="1:38">
      <c r="A2" s="131"/>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38">
      <c r="A3" s="131"/>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38" s="132" customFormat="1" ht="18" customHeight="1">
      <c r="A4" s="5" t="s">
        <v>118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8" s="132" customFormat="1" ht="18" customHeight="1">
      <c r="A5" s="134" t="s">
        <v>175</v>
      </c>
      <c r="B5" s="134"/>
      <c r="C5" s="134"/>
      <c r="D5" s="134"/>
      <c r="E5" s="144" t="s">
        <v>127</v>
      </c>
      <c r="F5" s="62" t="s">
        <v>178</v>
      </c>
      <c r="G5" s="155"/>
      <c r="H5" s="155"/>
      <c r="I5" s="37"/>
      <c r="J5" s="74" t="s">
        <v>179</v>
      </c>
      <c r="K5" s="163" t="s">
        <v>181</v>
      </c>
      <c r="L5" s="155"/>
      <c r="M5" s="155"/>
      <c r="N5" s="155"/>
      <c r="O5" s="155"/>
      <c r="P5" s="155"/>
      <c r="Q5" s="155"/>
      <c r="R5" s="155"/>
      <c r="S5" s="155"/>
      <c r="T5" s="155"/>
      <c r="U5" s="155"/>
      <c r="V5" s="155"/>
      <c r="W5" s="155"/>
      <c r="X5" s="155"/>
      <c r="Y5" s="155"/>
    </row>
    <row r="6" spans="1:38" s="132" customFormat="1" ht="18" customHeight="1">
      <c r="A6" s="135"/>
      <c r="B6" s="135"/>
      <c r="C6" s="135"/>
      <c r="D6" s="135"/>
      <c r="E6" s="124"/>
      <c r="F6" s="63" t="s">
        <v>86</v>
      </c>
      <c r="G6" s="126"/>
      <c r="H6" s="158"/>
      <c r="I6" s="124" t="s">
        <v>183</v>
      </c>
      <c r="J6" s="161"/>
      <c r="K6" s="164" t="s">
        <v>184</v>
      </c>
      <c r="L6" s="126"/>
      <c r="M6" s="158"/>
      <c r="N6" s="164" t="s">
        <v>165</v>
      </c>
      <c r="O6" s="126"/>
      <c r="P6" s="126"/>
      <c r="Q6" s="158"/>
      <c r="R6" s="164" t="s">
        <v>185</v>
      </c>
      <c r="S6" s="126"/>
      <c r="T6" s="126"/>
      <c r="U6" s="126"/>
      <c r="V6" s="126"/>
      <c r="W6" s="126"/>
      <c r="X6" s="126"/>
      <c r="Y6" s="126"/>
    </row>
    <row r="7" spans="1:38" s="132" customFormat="1" ht="33.75">
      <c r="A7" s="135"/>
      <c r="B7" s="135"/>
      <c r="C7" s="135"/>
      <c r="D7" s="135"/>
      <c r="E7" s="124"/>
      <c r="F7" s="149" t="s">
        <v>53</v>
      </c>
      <c r="G7" s="156" t="s">
        <v>157</v>
      </c>
      <c r="H7" s="159" t="s">
        <v>73</v>
      </c>
      <c r="I7" s="124"/>
      <c r="J7" s="161"/>
      <c r="K7" s="165" t="s">
        <v>53</v>
      </c>
      <c r="L7" s="165" t="s">
        <v>157</v>
      </c>
      <c r="M7" s="165" t="s">
        <v>73</v>
      </c>
      <c r="N7" s="166" t="s">
        <v>186</v>
      </c>
      <c r="O7" s="169"/>
      <c r="P7" s="166" t="s">
        <v>187</v>
      </c>
      <c r="Q7" s="169"/>
      <c r="R7" s="165" t="s">
        <v>160</v>
      </c>
      <c r="S7" s="171" t="s">
        <v>190</v>
      </c>
      <c r="T7" s="173" t="s">
        <v>191</v>
      </c>
      <c r="U7" s="165" t="s">
        <v>193</v>
      </c>
      <c r="V7" s="173" t="s">
        <v>176</v>
      </c>
      <c r="W7" s="173" t="s">
        <v>194</v>
      </c>
      <c r="X7" s="171" t="s">
        <v>198</v>
      </c>
      <c r="Y7" s="165" t="s">
        <v>99</v>
      </c>
    </row>
    <row r="8" spans="1:38" s="132" customFormat="1" ht="18" customHeight="1">
      <c r="A8" s="136"/>
      <c r="B8" s="136"/>
      <c r="C8" s="136"/>
      <c r="D8" s="136"/>
      <c r="E8" s="145"/>
      <c r="F8" s="150"/>
      <c r="G8" s="157"/>
      <c r="H8" s="160"/>
      <c r="I8" s="145"/>
      <c r="J8" s="162"/>
      <c r="K8" s="150"/>
      <c r="L8" s="150"/>
      <c r="M8" s="150"/>
      <c r="N8" s="167" t="s">
        <v>47</v>
      </c>
      <c r="O8" s="167" t="s">
        <v>73</v>
      </c>
      <c r="P8" s="167" t="s">
        <v>47</v>
      </c>
      <c r="Q8" s="170" t="s">
        <v>73</v>
      </c>
      <c r="R8" s="164" t="s">
        <v>39</v>
      </c>
      <c r="S8" s="164" t="s">
        <v>39</v>
      </c>
      <c r="T8" s="164" t="s">
        <v>39</v>
      </c>
      <c r="U8" s="164" t="s">
        <v>39</v>
      </c>
      <c r="V8" s="164" t="s">
        <v>39</v>
      </c>
      <c r="W8" s="164" t="s">
        <v>39</v>
      </c>
      <c r="X8" s="164" t="s">
        <v>39</v>
      </c>
      <c r="Y8" s="164" t="s">
        <v>39</v>
      </c>
    </row>
    <row r="9" spans="1:38" s="132" customFormat="1" ht="18" customHeight="1">
      <c r="A9" s="137"/>
      <c r="B9" s="140" t="s">
        <v>82</v>
      </c>
      <c r="C9" s="47">
        <v>23</v>
      </c>
      <c r="D9" s="143" t="s">
        <v>85</v>
      </c>
      <c r="E9" s="146">
        <v>2</v>
      </c>
      <c r="F9" s="151">
        <v>93</v>
      </c>
      <c r="G9" s="151">
        <v>49</v>
      </c>
      <c r="H9" s="151">
        <v>44</v>
      </c>
      <c r="I9" s="151">
        <v>125</v>
      </c>
      <c r="J9" s="151">
        <v>42</v>
      </c>
      <c r="K9" s="151">
        <v>667</v>
      </c>
      <c r="L9" s="151">
        <v>101</v>
      </c>
      <c r="M9" s="151">
        <v>566</v>
      </c>
      <c r="N9" s="168">
        <v>42</v>
      </c>
      <c r="O9" s="168">
        <v>260</v>
      </c>
      <c r="P9" s="168">
        <v>59</v>
      </c>
      <c r="Q9" s="168">
        <v>306</v>
      </c>
      <c r="R9" s="168">
        <v>119</v>
      </c>
      <c r="S9" s="168">
        <v>133</v>
      </c>
      <c r="T9" s="168">
        <v>84</v>
      </c>
      <c r="U9" s="168">
        <v>20</v>
      </c>
      <c r="V9" s="168">
        <v>42</v>
      </c>
      <c r="W9" s="168">
        <v>58</v>
      </c>
      <c r="X9" s="168">
        <v>106</v>
      </c>
      <c r="Y9" s="168">
        <v>105</v>
      </c>
    </row>
    <row r="10" spans="1:38" s="132" customFormat="1" ht="18" customHeight="1">
      <c r="C10" s="47">
        <v>24</v>
      </c>
      <c r="E10" s="113">
        <v>2</v>
      </c>
      <c r="F10" s="152">
        <v>91</v>
      </c>
      <c r="G10" s="152">
        <v>45</v>
      </c>
      <c r="H10" s="152">
        <v>46</v>
      </c>
      <c r="I10" s="152">
        <v>122</v>
      </c>
      <c r="J10" s="152">
        <v>37</v>
      </c>
      <c r="K10" s="152">
        <v>600</v>
      </c>
      <c r="L10" s="152">
        <v>83</v>
      </c>
      <c r="M10" s="152">
        <v>517</v>
      </c>
      <c r="N10" s="21">
        <v>39</v>
      </c>
      <c r="O10" s="21">
        <v>268</v>
      </c>
      <c r="P10" s="21">
        <v>44</v>
      </c>
      <c r="Q10" s="21">
        <v>249</v>
      </c>
      <c r="R10" s="21">
        <v>102</v>
      </c>
      <c r="S10" s="21">
        <v>117</v>
      </c>
      <c r="T10" s="21">
        <v>92</v>
      </c>
      <c r="U10" s="21">
        <v>20</v>
      </c>
      <c r="V10" s="21">
        <v>36</v>
      </c>
      <c r="W10" s="21">
        <v>53</v>
      </c>
      <c r="X10" s="21">
        <v>80</v>
      </c>
      <c r="Y10" s="21">
        <v>100</v>
      </c>
    </row>
    <row r="11" spans="1:38" s="132" customFormat="1" ht="18" customHeight="1">
      <c r="C11" s="47">
        <v>25</v>
      </c>
      <c r="E11" s="113">
        <v>2</v>
      </c>
      <c r="F11" s="152">
        <v>90</v>
      </c>
      <c r="G11" s="152">
        <v>42</v>
      </c>
      <c r="H11" s="152">
        <v>48</v>
      </c>
      <c r="I11" s="152">
        <v>67</v>
      </c>
      <c r="J11" s="152">
        <v>35</v>
      </c>
      <c r="K11" s="152">
        <v>613</v>
      </c>
      <c r="L11" s="152">
        <v>85</v>
      </c>
      <c r="M11" s="152">
        <v>528</v>
      </c>
      <c r="N11" s="21">
        <v>52</v>
      </c>
      <c r="O11" s="21">
        <v>270</v>
      </c>
      <c r="P11" s="21">
        <v>33</v>
      </c>
      <c r="Q11" s="21">
        <v>258</v>
      </c>
      <c r="R11" s="21">
        <v>84</v>
      </c>
      <c r="S11" s="21">
        <v>129</v>
      </c>
      <c r="T11" s="21">
        <v>87</v>
      </c>
      <c r="U11" s="21">
        <v>19</v>
      </c>
      <c r="V11" s="21">
        <v>36</v>
      </c>
      <c r="W11" s="21">
        <v>57</v>
      </c>
      <c r="X11" s="21">
        <v>70</v>
      </c>
      <c r="Y11" s="21">
        <v>131</v>
      </c>
    </row>
    <row r="12" spans="1:38" s="132" customFormat="1" ht="18" customHeight="1">
      <c r="C12" s="142">
        <v>26</v>
      </c>
      <c r="E12" s="113">
        <v>2</v>
      </c>
      <c r="F12" s="152">
        <v>82</v>
      </c>
      <c r="G12" s="152">
        <v>42</v>
      </c>
      <c r="H12" s="152">
        <v>40</v>
      </c>
      <c r="I12" s="152">
        <v>123</v>
      </c>
      <c r="J12" s="152">
        <v>42</v>
      </c>
      <c r="K12" s="152">
        <v>605</v>
      </c>
      <c r="L12" s="152">
        <v>95</v>
      </c>
      <c r="M12" s="152">
        <v>510</v>
      </c>
      <c r="N12" s="21">
        <v>40</v>
      </c>
      <c r="O12" s="21">
        <v>258</v>
      </c>
      <c r="P12" s="21">
        <v>55</v>
      </c>
      <c r="Q12" s="21">
        <v>252</v>
      </c>
      <c r="R12" s="21">
        <v>61</v>
      </c>
      <c r="S12" s="21">
        <v>124</v>
      </c>
      <c r="T12" s="21">
        <v>74</v>
      </c>
      <c r="U12" s="21">
        <v>20</v>
      </c>
      <c r="V12" s="21">
        <v>38</v>
      </c>
      <c r="W12" s="21">
        <v>48</v>
      </c>
      <c r="X12" s="21">
        <v>91</v>
      </c>
      <c r="Y12" s="21">
        <v>149</v>
      </c>
    </row>
    <row r="13" spans="1:38" ht="18" customHeight="1">
      <c r="A13" s="138"/>
      <c r="B13" s="138"/>
      <c r="C13" s="48">
        <v>27</v>
      </c>
      <c r="D13" s="138"/>
      <c r="E13" s="147">
        <v>2</v>
      </c>
      <c r="F13" s="153">
        <f t="shared" ref="F13:Q13" si="0">F15+F16</f>
        <v>83</v>
      </c>
      <c r="G13" s="153">
        <f t="shared" si="0"/>
        <v>44</v>
      </c>
      <c r="H13" s="153">
        <f t="shared" si="0"/>
        <v>39</v>
      </c>
      <c r="I13" s="153">
        <f t="shared" si="0"/>
        <v>99</v>
      </c>
      <c r="J13" s="153">
        <f t="shared" si="0"/>
        <v>41</v>
      </c>
      <c r="K13" s="153">
        <f t="shared" si="0"/>
        <v>600</v>
      </c>
      <c r="L13" s="153">
        <f t="shared" si="0"/>
        <v>104</v>
      </c>
      <c r="M13" s="153">
        <f t="shared" si="0"/>
        <v>496</v>
      </c>
      <c r="N13" s="153">
        <f t="shared" si="0"/>
        <v>56</v>
      </c>
      <c r="O13" s="153">
        <f t="shared" si="0"/>
        <v>239</v>
      </c>
      <c r="P13" s="153">
        <f t="shared" si="0"/>
        <v>48</v>
      </c>
      <c r="Q13" s="153">
        <f t="shared" si="0"/>
        <v>257</v>
      </c>
      <c r="R13" s="153">
        <v>60</v>
      </c>
      <c r="S13" s="153">
        <v>102</v>
      </c>
      <c r="T13" s="153">
        <v>96</v>
      </c>
      <c r="U13" s="153">
        <v>14</v>
      </c>
      <c r="V13" s="153">
        <v>42</v>
      </c>
      <c r="W13" s="153">
        <v>63</v>
      </c>
      <c r="X13" s="153">
        <v>86</v>
      </c>
      <c r="Y13" s="153">
        <v>137</v>
      </c>
    </row>
    <row r="14" spans="1:38" s="132" customFormat="1" ht="18" customHeight="1">
      <c r="A14" s="8" t="s">
        <v>345</v>
      </c>
      <c r="B14" s="8"/>
      <c r="C14" s="8"/>
      <c r="D14" s="8"/>
      <c r="E14" s="113"/>
      <c r="F14" s="152"/>
      <c r="G14" s="152"/>
      <c r="H14" s="152"/>
      <c r="I14" s="152"/>
      <c r="J14" s="152"/>
      <c r="K14" s="152"/>
      <c r="L14" s="152"/>
      <c r="M14" s="152"/>
      <c r="N14" s="21"/>
      <c r="O14" s="21"/>
      <c r="P14" s="21"/>
      <c r="Q14" s="21"/>
      <c r="R14" s="21"/>
      <c r="S14" s="172"/>
      <c r="T14" s="21"/>
      <c r="U14" s="21"/>
      <c r="V14" s="21"/>
      <c r="W14" s="21"/>
      <c r="X14" s="21"/>
      <c r="Y14" s="21"/>
    </row>
    <row r="15" spans="1:38" s="132" customFormat="1" ht="18" customHeight="1">
      <c r="B15" s="47" t="s">
        <v>42</v>
      </c>
      <c r="C15" s="47"/>
      <c r="D15" s="47"/>
      <c r="E15" s="113">
        <v>1</v>
      </c>
      <c r="F15" s="152">
        <v>41</v>
      </c>
      <c r="G15" s="152">
        <v>26</v>
      </c>
      <c r="H15" s="152">
        <v>15</v>
      </c>
      <c r="I15" s="152">
        <v>17</v>
      </c>
      <c r="J15" s="152">
        <v>17</v>
      </c>
      <c r="K15" s="152">
        <v>245</v>
      </c>
      <c r="L15" s="152">
        <v>31</v>
      </c>
      <c r="M15" s="152">
        <v>214</v>
      </c>
      <c r="N15" s="21">
        <v>19</v>
      </c>
      <c r="O15" s="21">
        <v>109</v>
      </c>
      <c r="P15" s="21">
        <v>12</v>
      </c>
      <c r="Q15" s="21">
        <v>105</v>
      </c>
      <c r="R15" s="21">
        <v>60</v>
      </c>
      <c r="S15" s="21" t="s">
        <v>35</v>
      </c>
      <c r="T15" s="21">
        <v>96</v>
      </c>
      <c r="U15" s="21">
        <v>14</v>
      </c>
      <c r="V15" s="21">
        <v>12</v>
      </c>
      <c r="W15" s="21">
        <v>63</v>
      </c>
      <c r="X15" s="21" t="s">
        <v>35</v>
      </c>
      <c r="Y15" s="21" t="s">
        <v>35</v>
      </c>
      <c r="Z15" s="174"/>
      <c r="AA15" s="174"/>
      <c r="AB15" s="174"/>
      <c r="AC15" s="174"/>
      <c r="AD15" s="174"/>
      <c r="AE15" s="174"/>
      <c r="AF15" s="174"/>
      <c r="AG15" s="174"/>
      <c r="AH15" s="174"/>
      <c r="AI15" s="174"/>
      <c r="AJ15" s="174"/>
      <c r="AK15" s="174"/>
      <c r="AL15" s="174"/>
    </row>
    <row r="16" spans="1:38" s="132" customFormat="1" ht="18" customHeight="1">
      <c r="A16" s="139"/>
      <c r="B16" s="141" t="s">
        <v>200</v>
      </c>
      <c r="C16" s="141"/>
      <c r="D16" s="141"/>
      <c r="E16" s="148">
        <v>1</v>
      </c>
      <c r="F16" s="154">
        <v>42</v>
      </c>
      <c r="G16" s="154">
        <v>18</v>
      </c>
      <c r="H16" s="154">
        <v>24</v>
      </c>
      <c r="I16" s="154">
        <v>82</v>
      </c>
      <c r="J16" s="154">
        <v>24</v>
      </c>
      <c r="K16" s="154">
        <v>355</v>
      </c>
      <c r="L16" s="154">
        <v>73</v>
      </c>
      <c r="M16" s="154">
        <v>282</v>
      </c>
      <c r="N16" s="58">
        <v>37</v>
      </c>
      <c r="O16" s="58">
        <v>130</v>
      </c>
      <c r="P16" s="58">
        <v>36</v>
      </c>
      <c r="Q16" s="58">
        <v>152</v>
      </c>
      <c r="R16" s="58" t="s">
        <v>35</v>
      </c>
      <c r="S16" s="58">
        <v>102</v>
      </c>
      <c r="T16" s="58" t="s">
        <v>35</v>
      </c>
      <c r="U16" s="58" t="s">
        <v>35</v>
      </c>
      <c r="V16" s="58">
        <v>30</v>
      </c>
      <c r="W16" s="58" t="s">
        <v>35</v>
      </c>
      <c r="X16" s="58">
        <v>86</v>
      </c>
      <c r="Y16" s="58">
        <v>137</v>
      </c>
    </row>
    <row r="17" spans="1:25" s="132" customFormat="1" ht="18" customHeight="1">
      <c r="A17" s="5" t="s">
        <v>203</v>
      </c>
    </row>
    <row r="18" spans="1:25" s="132" customFormat="1" ht="18" customHeight="1">
      <c r="A18" s="5" t="s">
        <v>120</v>
      </c>
    </row>
    <row r="19" spans="1:25" ht="18" customHeight="1">
      <c r="A19" s="5" t="s">
        <v>205</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row>
  </sheetData>
  <mergeCells count="21">
    <mergeCell ref="F5:I5"/>
    <mergeCell ref="K5:Y5"/>
    <mergeCell ref="F6:H6"/>
    <mergeCell ref="K6:M6"/>
    <mergeCell ref="N6:Q6"/>
    <mergeCell ref="R6:Y6"/>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s>
  <phoneticPr fontId="2"/>
  <pageMargins left="0.7" right="0.7" top="0.75" bottom="0.75" header="0.3" footer="0.3"/>
  <pageSetup paperSize="9"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BE27"/>
  <sheetViews>
    <sheetView workbookViewId="0"/>
  </sheetViews>
  <sheetFormatPr defaultRowHeight="13.5"/>
  <cols>
    <col min="1" max="1" width="6.375" style="131" customWidth="1"/>
    <col min="2" max="2" width="3.25" style="131" customWidth="1"/>
    <col min="3" max="3" width="11.25" style="131" customWidth="1"/>
    <col min="4" max="56" width="6.125" style="131" customWidth="1"/>
    <col min="57" max="256" width="9" style="131" customWidth="1"/>
    <col min="257" max="257" width="6.375" style="131" customWidth="1"/>
    <col min="258" max="258" width="3.25" style="131" customWidth="1"/>
    <col min="259" max="259" width="11.25" style="131" customWidth="1"/>
    <col min="260" max="312" width="6.125" style="131" customWidth="1"/>
    <col min="313" max="512" width="9" style="131" customWidth="1"/>
    <col min="513" max="513" width="6.375" style="131" customWidth="1"/>
    <col min="514" max="514" width="3.25" style="131" customWidth="1"/>
    <col min="515" max="515" width="11.25" style="131" customWidth="1"/>
    <col min="516" max="568" width="6.125" style="131" customWidth="1"/>
    <col min="569" max="768" width="9" style="131" customWidth="1"/>
    <col min="769" max="769" width="6.375" style="131" customWidth="1"/>
    <col min="770" max="770" width="3.25" style="131" customWidth="1"/>
    <col min="771" max="771" width="11.25" style="131" customWidth="1"/>
    <col min="772" max="824" width="6.125" style="131" customWidth="1"/>
    <col min="825" max="1024" width="9" style="131" customWidth="1"/>
    <col min="1025" max="1025" width="6.375" style="131" customWidth="1"/>
    <col min="1026" max="1026" width="3.25" style="131" customWidth="1"/>
    <col min="1027" max="1027" width="11.25" style="131" customWidth="1"/>
    <col min="1028" max="1080" width="6.125" style="131" customWidth="1"/>
    <col min="1081" max="1280" width="9" style="131" customWidth="1"/>
    <col min="1281" max="1281" width="6.375" style="131" customWidth="1"/>
    <col min="1282" max="1282" width="3.25" style="131" customWidth="1"/>
    <col min="1283" max="1283" width="11.25" style="131" customWidth="1"/>
    <col min="1284" max="1336" width="6.125" style="131" customWidth="1"/>
    <col min="1337" max="1536" width="9" style="131" customWidth="1"/>
    <col min="1537" max="1537" width="6.375" style="131" customWidth="1"/>
    <col min="1538" max="1538" width="3.25" style="131" customWidth="1"/>
    <col min="1539" max="1539" width="11.25" style="131" customWidth="1"/>
    <col min="1540" max="1592" width="6.125" style="131" customWidth="1"/>
    <col min="1593" max="1792" width="9" style="131" customWidth="1"/>
    <col min="1793" max="1793" width="6.375" style="131" customWidth="1"/>
    <col min="1794" max="1794" width="3.25" style="131" customWidth="1"/>
    <col min="1795" max="1795" width="11.25" style="131" customWidth="1"/>
    <col min="1796" max="1848" width="6.125" style="131" customWidth="1"/>
    <col min="1849" max="2048" width="9" style="131" customWidth="1"/>
    <col min="2049" max="2049" width="6.375" style="131" customWidth="1"/>
    <col min="2050" max="2050" width="3.25" style="131" customWidth="1"/>
    <col min="2051" max="2051" width="11.25" style="131" customWidth="1"/>
    <col min="2052" max="2104" width="6.125" style="131" customWidth="1"/>
    <col min="2105" max="2304" width="9" style="131" customWidth="1"/>
    <col min="2305" max="2305" width="6.375" style="131" customWidth="1"/>
    <col min="2306" max="2306" width="3.25" style="131" customWidth="1"/>
    <col min="2307" max="2307" width="11.25" style="131" customWidth="1"/>
    <col min="2308" max="2360" width="6.125" style="131" customWidth="1"/>
    <col min="2361" max="2560" width="9" style="131" customWidth="1"/>
    <col min="2561" max="2561" width="6.375" style="131" customWidth="1"/>
    <col min="2562" max="2562" width="3.25" style="131" customWidth="1"/>
    <col min="2563" max="2563" width="11.25" style="131" customWidth="1"/>
    <col min="2564" max="2616" width="6.125" style="131" customWidth="1"/>
    <col min="2617" max="2816" width="9" style="131" customWidth="1"/>
    <col min="2817" max="2817" width="6.375" style="131" customWidth="1"/>
    <col min="2818" max="2818" width="3.25" style="131" customWidth="1"/>
    <col min="2819" max="2819" width="11.25" style="131" customWidth="1"/>
    <col min="2820" max="2872" width="6.125" style="131" customWidth="1"/>
    <col min="2873" max="3072" width="9" style="131" customWidth="1"/>
    <col min="3073" max="3073" width="6.375" style="131" customWidth="1"/>
    <col min="3074" max="3074" width="3.25" style="131" customWidth="1"/>
    <col min="3075" max="3075" width="11.25" style="131" customWidth="1"/>
    <col min="3076" max="3128" width="6.125" style="131" customWidth="1"/>
    <col min="3129" max="3328" width="9" style="131" customWidth="1"/>
    <col min="3329" max="3329" width="6.375" style="131" customWidth="1"/>
    <col min="3330" max="3330" width="3.25" style="131" customWidth="1"/>
    <col min="3331" max="3331" width="11.25" style="131" customWidth="1"/>
    <col min="3332" max="3384" width="6.125" style="131" customWidth="1"/>
    <col min="3385" max="3584" width="9" style="131" customWidth="1"/>
    <col min="3585" max="3585" width="6.375" style="131" customWidth="1"/>
    <col min="3586" max="3586" width="3.25" style="131" customWidth="1"/>
    <col min="3587" max="3587" width="11.25" style="131" customWidth="1"/>
    <col min="3588" max="3640" width="6.125" style="131" customWidth="1"/>
    <col min="3641" max="3840" width="9" style="131" customWidth="1"/>
    <col min="3841" max="3841" width="6.375" style="131" customWidth="1"/>
    <col min="3842" max="3842" width="3.25" style="131" customWidth="1"/>
    <col min="3843" max="3843" width="11.25" style="131" customWidth="1"/>
    <col min="3844" max="3896" width="6.125" style="131" customWidth="1"/>
    <col min="3897" max="4096" width="9" style="131" customWidth="1"/>
    <col min="4097" max="4097" width="6.375" style="131" customWidth="1"/>
    <col min="4098" max="4098" width="3.25" style="131" customWidth="1"/>
    <col min="4099" max="4099" width="11.25" style="131" customWidth="1"/>
    <col min="4100" max="4152" width="6.125" style="131" customWidth="1"/>
    <col min="4153" max="4352" width="9" style="131" customWidth="1"/>
    <col min="4353" max="4353" width="6.375" style="131" customWidth="1"/>
    <col min="4354" max="4354" width="3.25" style="131" customWidth="1"/>
    <col min="4355" max="4355" width="11.25" style="131" customWidth="1"/>
    <col min="4356" max="4408" width="6.125" style="131" customWidth="1"/>
    <col min="4409" max="4608" width="9" style="131" customWidth="1"/>
    <col min="4609" max="4609" width="6.375" style="131" customWidth="1"/>
    <col min="4610" max="4610" width="3.25" style="131" customWidth="1"/>
    <col min="4611" max="4611" width="11.25" style="131" customWidth="1"/>
    <col min="4612" max="4664" width="6.125" style="131" customWidth="1"/>
    <col min="4665" max="4864" width="9" style="131" customWidth="1"/>
    <col min="4865" max="4865" width="6.375" style="131" customWidth="1"/>
    <col min="4866" max="4866" width="3.25" style="131" customWidth="1"/>
    <col min="4867" max="4867" width="11.25" style="131" customWidth="1"/>
    <col min="4868" max="4920" width="6.125" style="131" customWidth="1"/>
    <col min="4921" max="5120" width="9" style="131" customWidth="1"/>
    <col min="5121" max="5121" width="6.375" style="131" customWidth="1"/>
    <col min="5122" max="5122" width="3.25" style="131" customWidth="1"/>
    <col min="5123" max="5123" width="11.25" style="131" customWidth="1"/>
    <col min="5124" max="5176" width="6.125" style="131" customWidth="1"/>
    <col min="5177" max="5376" width="9" style="131" customWidth="1"/>
    <col min="5377" max="5377" width="6.375" style="131" customWidth="1"/>
    <col min="5378" max="5378" width="3.25" style="131" customWidth="1"/>
    <col min="5379" max="5379" width="11.25" style="131" customWidth="1"/>
    <col min="5380" max="5432" width="6.125" style="131" customWidth="1"/>
    <col min="5433" max="5632" width="9" style="131" customWidth="1"/>
    <col min="5633" max="5633" width="6.375" style="131" customWidth="1"/>
    <col min="5634" max="5634" width="3.25" style="131" customWidth="1"/>
    <col min="5635" max="5635" width="11.25" style="131" customWidth="1"/>
    <col min="5636" max="5688" width="6.125" style="131" customWidth="1"/>
    <col min="5689" max="5888" width="9" style="131" customWidth="1"/>
    <col min="5889" max="5889" width="6.375" style="131" customWidth="1"/>
    <col min="5890" max="5890" width="3.25" style="131" customWidth="1"/>
    <col min="5891" max="5891" width="11.25" style="131" customWidth="1"/>
    <col min="5892" max="5944" width="6.125" style="131" customWidth="1"/>
    <col min="5945" max="6144" width="9" style="131" customWidth="1"/>
    <col min="6145" max="6145" width="6.375" style="131" customWidth="1"/>
    <col min="6146" max="6146" width="3.25" style="131" customWidth="1"/>
    <col min="6147" max="6147" width="11.25" style="131" customWidth="1"/>
    <col min="6148" max="6200" width="6.125" style="131" customWidth="1"/>
    <col min="6201" max="6400" width="9" style="131" customWidth="1"/>
    <col min="6401" max="6401" width="6.375" style="131" customWidth="1"/>
    <col min="6402" max="6402" width="3.25" style="131" customWidth="1"/>
    <col min="6403" max="6403" width="11.25" style="131" customWidth="1"/>
    <col min="6404" max="6456" width="6.125" style="131" customWidth="1"/>
    <col min="6457" max="6656" width="9" style="131" customWidth="1"/>
    <col min="6657" max="6657" width="6.375" style="131" customWidth="1"/>
    <col min="6658" max="6658" width="3.25" style="131" customWidth="1"/>
    <col min="6659" max="6659" width="11.25" style="131" customWidth="1"/>
    <col min="6660" max="6712" width="6.125" style="131" customWidth="1"/>
    <col min="6713" max="6912" width="9" style="131" customWidth="1"/>
    <col min="6913" max="6913" width="6.375" style="131" customWidth="1"/>
    <col min="6914" max="6914" width="3.25" style="131" customWidth="1"/>
    <col min="6915" max="6915" width="11.25" style="131" customWidth="1"/>
    <col min="6916" max="6968" width="6.125" style="131" customWidth="1"/>
    <col min="6969" max="7168" width="9" style="131" customWidth="1"/>
    <col min="7169" max="7169" width="6.375" style="131" customWidth="1"/>
    <col min="7170" max="7170" width="3.25" style="131" customWidth="1"/>
    <col min="7171" max="7171" width="11.25" style="131" customWidth="1"/>
    <col min="7172" max="7224" width="6.125" style="131" customWidth="1"/>
    <col min="7225" max="7424" width="9" style="131" customWidth="1"/>
    <col min="7425" max="7425" width="6.375" style="131" customWidth="1"/>
    <col min="7426" max="7426" width="3.25" style="131" customWidth="1"/>
    <col min="7427" max="7427" width="11.25" style="131" customWidth="1"/>
    <col min="7428" max="7480" width="6.125" style="131" customWidth="1"/>
    <col min="7481" max="7680" width="9" style="131" customWidth="1"/>
    <col min="7681" max="7681" width="6.375" style="131" customWidth="1"/>
    <col min="7682" max="7682" width="3.25" style="131" customWidth="1"/>
    <col min="7683" max="7683" width="11.25" style="131" customWidth="1"/>
    <col min="7684" max="7736" width="6.125" style="131" customWidth="1"/>
    <col min="7737" max="7936" width="9" style="131" customWidth="1"/>
    <col min="7937" max="7937" width="6.375" style="131" customWidth="1"/>
    <col min="7938" max="7938" width="3.25" style="131" customWidth="1"/>
    <col min="7939" max="7939" width="11.25" style="131" customWidth="1"/>
    <col min="7940" max="7992" width="6.125" style="131" customWidth="1"/>
    <col min="7993" max="8192" width="9" style="131" customWidth="1"/>
    <col min="8193" max="8193" width="6.375" style="131" customWidth="1"/>
    <col min="8194" max="8194" width="3.25" style="131" customWidth="1"/>
    <col min="8195" max="8195" width="11.25" style="131" customWidth="1"/>
    <col min="8196" max="8248" width="6.125" style="131" customWidth="1"/>
    <col min="8249" max="8448" width="9" style="131" customWidth="1"/>
    <col min="8449" max="8449" width="6.375" style="131" customWidth="1"/>
    <col min="8450" max="8450" width="3.25" style="131" customWidth="1"/>
    <col min="8451" max="8451" width="11.25" style="131" customWidth="1"/>
    <col min="8452" max="8504" width="6.125" style="131" customWidth="1"/>
    <col min="8505" max="8704" width="9" style="131" customWidth="1"/>
    <col min="8705" max="8705" width="6.375" style="131" customWidth="1"/>
    <col min="8706" max="8706" width="3.25" style="131" customWidth="1"/>
    <col min="8707" max="8707" width="11.25" style="131" customWidth="1"/>
    <col min="8708" max="8760" width="6.125" style="131" customWidth="1"/>
    <col min="8761" max="8960" width="9" style="131" customWidth="1"/>
    <col min="8961" max="8961" width="6.375" style="131" customWidth="1"/>
    <col min="8962" max="8962" width="3.25" style="131" customWidth="1"/>
    <col min="8963" max="8963" width="11.25" style="131" customWidth="1"/>
    <col min="8964" max="9016" width="6.125" style="131" customWidth="1"/>
    <col min="9017" max="9216" width="9" style="131" customWidth="1"/>
    <col min="9217" max="9217" width="6.375" style="131" customWidth="1"/>
    <col min="9218" max="9218" width="3.25" style="131" customWidth="1"/>
    <col min="9219" max="9219" width="11.25" style="131" customWidth="1"/>
    <col min="9220" max="9272" width="6.125" style="131" customWidth="1"/>
    <col min="9273" max="9472" width="9" style="131" customWidth="1"/>
    <col min="9473" max="9473" width="6.375" style="131" customWidth="1"/>
    <col min="9474" max="9474" width="3.25" style="131" customWidth="1"/>
    <col min="9475" max="9475" width="11.25" style="131" customWidth="1"/>
    <col min="9476" max="9528" width="6.125" style="131" customWidth="1"/>
    <col min="9529" max="9728" width="9" style="131" customWidth="1"/>
    <col min="9729" max="9729" width="6.375" style="131" customWidth="1"/>
    <col min="9730" max="9730" width="3.25" style="131" customWidth="1"/>
    <col min="9731" max="9731" width="11.25" style="131" customWidth="1"/>
    <col min="9732" max="9784" width="6.125" style="131" customWidth="1"/>
    <col min="9785" max="9984" width="9" style="131" customWidth="1"/>
    <col min="9985" max="9985" width="6.375" style="131" customWidth="1"/>
    <col min="9986" max="9986" width="3.25" style="131" customWidth="1"/>
    <col min="9987" max="9987" width="11.25" style="131" customWidth="1"/>
    <col min="9988" max="10040" width="6.125" style="131" customWidth="1"/>
    <col min="10041" max="10240" width="9" style="131" customWidth="1"/>
    <col min="10241" max="10241" width="6.375" style="131" customWidth="1"/>
    <col min="10242" max="10242" width="3.25" style="131" customWidth="1"/>
    <col min="10243" max="10243" width="11.25" style="131" customWidth="1"/>
    <col min="10244" max="10296" width="6.125" style="131" customWidth="1"/>
    <col min="10297" max="10496" width="9" style="131" customWidth="1"/>
    <col min="10497" max="10497" width="6.375" style="131" customWidth="1"/>
    <col min="10498" max="10498" width="3.25" style="131" customWidth="1"/>
    <col min="10499" max="10499" width="11.25" style="131" customWidth="1"/>
    <col min="10500" max="10552" width="6.125" style="131" customWidth="1"/>
    <col min="10553" max="10752" width="9" style="131" customWidth="1"/>
    <col min="10753" max="10753" width="6.375" style="131" customWidth="1"/>
    <col min="10754" max="10754" width="3.25" style="131" customWidth="1"/>
    <col min="10755" max="10755" width="11.25" style="131" customWidth="1"/>
    <col min="10756" max="10808" width="6.125" style="131" customWidth="1"/>
    <col min="10809" max="11008" width="9" style="131" customWidth="1"/>
    <col min="11009" max="11009" width="6.375" style="131" customWidth="1"/>
    <col min="11010" max="11010" width="3.25" style="131" customWidth="1"/>
    <col min="11011" max="11011" width="11.25" style="131" customWidth="1"/>
    <col min="11012" max="11064" width="6.125" style="131" customWidth="1"/>
    <col min="11065" max="11264" width="9" style="131" customWidth="1"/>
    <col min="11265" max="11265" width="6.375" style="131" customWidth="1"/>
    <col min="11266" max="11266" width="3.25" style="131" customWidth="1"/>
    <col min="11267" max="11267" width="11.25" style="131" customWidth="1"/>
    <col min="11268" max="11320" width="6.125" style="131" customWidth="1"/>
    <col min="11321" max="11520" width="9" style="131" customWidth="1"/>
    <col min="11521" max="11521" width="6.375" style="131" customWidth="1"/>
    <col min="11522" max="11522" width="3.25" style="131" customWidth="1"/>
    <col min="11523" max="11523" width="11.25" style="131" customWidth="1"/>
    <col min="11524" max="11576" width="6.125" style="131" customWidth="1"/>
    <col min="11577" max="11776" width="9" style="131" customWidth="1"/>
    <col min="11777" max="11777" width="6.375" style="131" customWidth="1"/>
    <col min="11778" max="11778" width="3.25" style="131" customWidth="1"/>
    <col min="11779" max="11779" width="11.25" style="131" customWidth="1"/>
    <col min="11780" max="11832" width="6.125" style="131" customWidth="1"/>
    <col min="11833" max="12032" width="9" style="131" customWidth="1"/>
    <col min="12033" max="12033" width="6.375" style="131" customWidth="1"/>
    <col min="12034" max="12034" width="3.25" style="131" customWidth="1"/>
    <col min="12035" max="12035" width="11.25" style="131" customWidth="1"/>
    <col min="12036" max="12088" width="6.125" style="131" customWidth="1"/>
    <col min="12089" max="12288" width="9" style="131" customWidth="1"/>
    <col min="12289" max="12289" width="6.375" style="131" customWidth="1"/>
    <col min="12290" max="12290" width="3.25" style="131" customWidth="1"/>
    <col min="12291" max="12291" width="11.25" style="131" customWidth="1"/>
    <col min="12292" max="12344" width="6.125" style="131" customWidth="1"/>
    <col min="12345" max="12544" width="9" style="131" customWidth="1"/>
    <col min="12545" max="12545" width="6.375" style="131" customWidth="1"/>
    <col min="12546" max="12546" width="3.25" style="131" customWidth="1"/>
    <col min="12547" max="12547" width="11.25" style="131" customWidth="1"/>
    <col min="12548" max="12600" width="6.125" style="131" customWidth="1"/>
    <col min="12601" max="12800" width="9" style="131" customWidth="1"/>
    <col min="12801" max="12801" width="6.375" style="131" customWidth="1"/>
    <col min="12802" max="12802" width="3.25" style="131" customWidth="1"/>
    <col min="12803" max="12803" width="11.25" style="131" customWidth="1"/>
    <col min="12804" max="12856" width="6.125" style="131" customWidth="1"/>
    <col min="12857" max="13056" width="9" style="131" customWidth="1"/>
    <col min="13057" max="13057" width="6.375" style="131" customWidth="1"/>
    <col min="13058" max="13058" width="3.25" style="131" customWidth="1"/>
    <col min="13059" max="13059" width="11.25" style="131" customWidth="1"/>
    <col min="13060" max="13112" width="6.125" style="131" customWidth="1"/>
    <col min="13113" max="13312" width="9" style="131" customWidth="1"/>
    <col min="13313" max="13313" width="6.375" style="131" customWidth="1"/>
    <col min="13314" max="13314" width="3.25" style="131" customWidth="1"/>
    <col min="13315" max="13315" width="11.25" style="131" customWidth="1"/>
    <col min="13316" max="13368" width="6.125" style="131" customWidth="1"/>
    <col min="13369" max="13568" width="9" style="131" customWidth="1"/>
    <col min="13569" max="13569" width="6.375" style="131" customWidth="1"/>
    <col min="13570" max="13570" width="3.25" style="131" customWidth="1"/>
    <col min="13571" max="13571" width="11.25" style="131" customWidth="1"/>
    <col min="13572" max="13624" width="6.125" style="131" customWidth="1"/>
    <col min="13625" max="13824" width="9" style="131" customWidth="1"/>
    <col min="13825" max="13825" width="6.375" style="131" customWidth="1"/>
    <col min="13826" max="13826" width="3.25" style="131" customWidth="1"/>
    <col min="13827" max="13827" width="11.25" style="131" customWidth="1"/>
    <col min="13828" max="13880" width="6.125" style="131" customWidth="1"/>
    <col min="13881" max="14080" width="9" style="131" customWidth="1"/>
    <col min="14081" max="14081" width="6.375" style="131" customWidth="1"/>
    <col min="14082" max="14082" width="3.25" style="131" customWidth="1"/>
    <col min="14083" max="14083" width="11.25" style="131" customWidth="1"/>
    <col min="14084" max="14136" width="6.125" style="131" customWidth="1"/>
    <col min="14137" max="14336" width="9" style="131" customWidth="1"/>
    <col min="14337" max="14337" width="6.375" style="131" customWidth="1"/>
    <col min="14338" max="14338" width="3.25" style="131" customWidth="1"/>
    <col min="14339" max="14339" width="11.25" style="131" customWidth="1"/>
    <col min="14340" max="14392" width="6.125" style="131" customWidth="1"/>
    <col min="14393" max="14592" width="9" style="131" customWidth="1"/>
    <col min="14593" max="14593" width="6.375" style="131" customWidth="1"/>
    <col min="14594" max="14594" width="3.25" style="131" customWidth="1"/>
    <col min="14595" max="14595" width="11.25" style="131" customWidth="1"/>
    <col min="14596" max="14648" width="6.125" style="131" customWidth="1"/>
    <col min="14649" max="14848" width="9" style="131" customWidth="1"/>
    <col min="14849" max="14849" width="6.375" style="131" customWidth="1"/>
    <col min="14850" max="14850" width="3.25" style="131" customWidth="1"/>
    <col min="14851" max="14851" width="11.25" style="131" customWidth="1"/>
    <col min="14852" max="14904" width="6.125" style="131" customWidth="1"/>
    <col min="14905" max="15104" width="9" style="131" customWidth="1"/>
    <col min="15105" max="15105" width="6.375" style="131" customWidth="1"/>
    <col min="15106" max="15106" width="3.25" style="131" customWidth="1"/>
    <col min="15107" max="15107" width="11.25" style="131" customWidth="1"/>
    <col min="15108" max="15160" width="6.125" style="131" customWidth="1"/>
    <col min="15161" max="15360" width="9" style="131" customWidth="1"/>
    <col min="15361" max="15361" width="6.375" style="131" customWidth="1"/>
    <col min="15362" max="15362" width="3.25" style="131" customWidth="1"/>
    <col min="15363" max="15363" width="11.25" style="131" customWidth="1"/>
    <col min="15364" max="15416" width="6.125" style="131" customWidth="1"/>
    <col min="15417" max="15616" width="9" style="131" customWidth="1"/>
    <col min="15617" max="15617" width="6.375" style="131" customWidth="1"/>
    <col min="15618" max="15618" width="3.25" style="131" customWidth="1"/>
    <col min="15619" max="15619" width="11.25" style="131" customWidth="1"/>
    <col min="15620" max="15672" width="6.125" style="131" customWidth="1"/>
    <col min="15673" max="15872" width="9" style="131" customWidth="1"/>
    <col min="15873" max="15873" width="6.375" style="131" customWidth="1"/>
    <col min="15874" max="15874" width="3.25" style="131" customWidth="1"/>
    <col min="15875" max="15875" width="11.25" style="131" customWidth="1"/>
    <col min="15876" max="15928" width="6.125" style="131" customWidth="1"/>
    <col min="15929" max="16128" width="9" style="131" customWidth="1"/>
    <col min="16129" max="16129" width="6.375" style="131" customWidth="1"/>
    <col min="16130" max="16130" width="3.25" style="131" customWidth="1"/>
    <col min="16131" max="16131" width="11.25" style="131" customWidth="1"/>
    <col min="16132" max="16184" width="6.125" style="131" customWidth="1"/>
    <col min="16185" max="16384" width="9" style="131" customWidth="1"/>
  </cols>
  <sheetData>
    <row r="1" spans="1:57" ht="25.5">
      <c r="A1" s="3" t="s">
        <v>399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216"/>
    </row>
    <row r="2" spans="1:57" ht="12" customHeight="1">
      <c r="A2" s="131"/>
      <c r="B2" s="131"/>
      <c r="C2" s="131"/>
      <c r="D2" s="131"/>
      <c r="E2" s="131"/>
      <c r="F2" s="131"/>
      <c r="G2" s="131"/>
      <c r="H2" s="131"/>
      <c r="I2" s="131"/>
      <c r="J2" s="131"/>
      <c r="K2" s="131"/>
      <c r="L2" s="131"/>
      <c r="M2" s="131"/>
      <c r="N2" s="131"/>
      <c r="O2" s="131"/>
      <c r="P2" s="131"/>
      <c r="Q2" s="209"/>
      <c r="R2" s="209"/>
      <c r="S2" s="209"/>
      <c r="T2" s="209"/>
      <c r="U2" s="209"/>
      <c r="V2" s="209"/>
      <c r="W2" s="209"/>
      <c r="X2" s="209"/>
      <c r="Y2" s="209"/>
      <c r="Z2" s="209"/>
      <c r="AA2" s="209"/>
      <c r="AB2" s="209"/>
      <c r="AC2" s="209"/>
      <c r="AD2" s="209"/>
      <c r="AE2" s="209"/>
      <c r="AF2" s="209"/>
      <c r="AG2" s="209"/>
      <c r="AH2" s="209"/>
      <c r="AI2" s="209"/>
      <c r="AJ2" s="209"/>
      <c r="AK2" s="209"/>
      <c r="AL2" s="209"/>
      <c r="AM2" s="209"/>
      <c r="AN2" s="131"/>
      <c r="AO2" s="131"/>
      <c r="AP2" s="131"/>
      <c r="AQ2" s="131"/>
      <c r="AR2" s="131"/>
      <c r="AS2" s="131"/>
      <c r="AT2" s="131"/>
      <c r="AU2" s="131"/>
      <c r="AV2" s="131"/>
      <c r="AW2" s="131"/>
      <c r="AX2" s="131"/>
      <c r="AY2" s="131"/>
      <c r="AZ2" s="131"/>
      <c r="BA2" s="131"/>
      <c r="BB2" s="131"/>
      <c r="BC2" s="131"/>
      <c r="BD2" s="131"/>
      <c r="BE2" s="131"/>
    </row>
    <row r="3" spans="1:57" ht="12"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1:57" ht="18" customHeight="1">
      <c r="A4" s="36" t="s">
        <v>110</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31"/>
    </row>
    <row r="5" spans="1:57" s="175" customFormat="1" ht="18" customHeight="1">
      <c r="A5" s="77" t="s">
        <v>106</v>
      </c>
      <c r="B5" s="77"/>
      <c r="C5" s="76"/>
      <c r="D5" s="196" t="s">
        <v>94</v>
      </c>
      <c r="E5" s="163" t="s">
        <v>11</v>
      </c>
      <c r="F5" s="155"/>
      <c r="G5" s="155"/>
      <c r="H5" s="155"/>
      <c r="I5" s="204" t="s">
        <v>140</v>
      </c>
      <c r="J5" s="62" t="s">
        <v>208</v>
      </c>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row>
    <row r="6" spans="1:57" s="175" customFormat="1" ht="18" customHeight="1">
      <c r="A6" s="47"/>
      <c r="B6" s="47"/>
      <c r="C6" s="190"/>
      <c r="D6" s="161"/>
      <c r="E6" s="164" t="s">
        <v>405</v>
      </c>
      <c r="F6" s="126"/>
      <c r="G6" s="126"/>
      <c r="H6" s="166" t="s">
        <v>183</v>
      </c>
      <c r="I6" s="205"/>
      <c r="J6" s="63" t="s">
        <v>371</v>
      </c>
      <c r="K6" s="126"/>
      <c r="L6" s="38"/>
      <c r="M6" s="63" t="s">
        <v>210</v>
      </c>
      <c r="N6" s="126"/>
      <c r="O6" s="126"/>
      <c r="P6" s="126"/>
      <c r="Q6" s="126"/>
      <c r="R6" s="126"/>
      <c r="S6" s="126"/>
      <c r="T6" s="126"/>
      <c r="U6" s="126"/>
      <c r="V6" s="126"/>
      <c r="W6" s="126"/>
      <c r="X6" s="126"/>
      <c r="Y6" s="126"/>
      <c r="Z6" s="126"/>
      <c r="AA6" s="126"/>
      <c r="AB6" s="126"/>
      <c r="AC6" s="166" t="s">
        <v>249</v>
      </c>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row>
    <row r="7" spans="1:57" s="175" customFormat="1" ht="18" customHeight="1">
      <c r="A7" s="47"/>
      <c r="B7" s="47"/>
      <c r="C7" s="190"/>
      <c r="D7" s="161"/>
      <c r="E7" s="124" t="s">
        <v>39</v>
      </c>
      <c r="F7" s="124" t="s">
        <v>157</v>
      </c>
      <c r="G7" s="124" t="s">
        <v>73</v>
      </c>
      <c r="H7" s="161"/>
      <c r="I7" s="205"/>
      <c r="J7" s="166" t="s">
        <v>53</v>
      </c>
      <c r="K7" s="207" t="s">
        <v>157</v>
      </c>
      <c r="L7" s="166" t="s">
        <v>73</v>
      </c>
      <c r="M7" s="63" t="s">
        <v>186</v>
      </c>
      <c r="N7" s="126"/>
      <c r="O7" s="63" t="s">
        <v>187</v>
      </c>
      <c r="P7" s="126"/>
      <c r="Q7" s="63" t="s">
        <v>251</v>
      </c>
      <c r="R7" s="126"/>
      <c r="S7" s="63" t="s">
        <v>225</v>
      </c>
      <c r="T7" s="126"/>
      <c r="U7" s="63" t="s">
        <v>407</v>
      </c>
      <c r="V7" s="126"/>
      <c r="W7" s="63" t="s">
        <v>240</v>
      </c>
      <c r="X7" s="126"/>
      <c r="Y7" s="164" t="s">
        <v>215</v>
      </c>
      <c r="Z7" s="126"/>
      <c r="AA7" s="63" t="s">
        <v>98</v>
      </c>
      <c r="AB7" s="126"/>
      <c r="AC7" s="210" t="s">
        <v>288</v>
      </c>
      <c r="AD7" s="211"/>
      <c r="AE7" s="210" t="s">
        <v>70</v>
      </c>
      <c r="AF7" s="211"/>
      <c r="AG7" s="210" t="s">
        <v>408</v>
      </c>
      <c r="AH7" s="211"/>
      <c r="AI7" s="164" t="s">
        <v>217</v>
      </c>
      <c r="AJ7" s="126"/>
      <c r="AK7" s="164" t="s">
        <v>219</v>
      </c>
      <c r="AL7" s="126"/>
      <c r="AM7" s="164" t="s">
        <v>223</v>
      </c>
      <c r="AN7" s="126"/>
      <c r="AO7" s="164" t="s">
        <v>176</v>
      </c>
      <c r="AP7" s="126"/>
      <c r="AQ7" s="164" t="s">
        <v>230</v>
      </c>
      <c r="AR7" s="126"/>
      <c r="AS7" s="164" t="s">
        <v>232</v>
      </c>
      <c r="AT7" s="126"/>
      <c r="AU7" s="164" t="s">
        <v>44</v>
      </c>
      <c r="AV7" s="126"/>
      <c r="AW7" s="213" t="s">
        <v>233</v>
      </c>
      <c r="AX7" s="214"/>
      <c r="AY7" s="164" t="s">
        <v>409</v>
      </c>
      <c r="AZ7" s="126"/>
      <c r="BA7" s="164" t="s">
        <v>237</v>
      </c>
      <c r="BB7" s="126"/>
      <c r="BC7" s="215" t="s">
        <v>40</v>
      </c>
      <c r="BD7" s="211"/>
    </row>
    <row r="8" spans="1:57" s="175" customFormat="1" ht="18" customHeight="1">
      <c r="A8" s="178"/>
      <c r="B8" s="178"/>
      <c r="C8" s="191"/>
      <c r="D8" s="162"/>
      <c r="E8" s="145"/>
      <c r="F8" s="145"/>
      <c r="G8" s="145"/>
      <c r="H8" s="162"/>
      <c r="I8" s="206"/>
      <c r="J8" s="162"/>
      <c r="K8" s="208"/>
      <c r="L8" s="162"/>
      <c r="M8" s="63" t="s">
        <v>157</v>
      </c>
      <c r="N8" s="63" t="s">
        <v>73</v>
      </c>
      <c r="O8" s="63" t="s">
        <v>157</v>
      </c>
      <c r="P8" s="63" t="s">
        <v>73</v>
      </c>
      <c r="Q8" s="63" t="s">
        <v>157</v>
      </c>
      <c r="R8" s="63" t="s">
        <v>73</v>
      </c>
      <c r="S8" s="63" t="s">
        <v>157</v>
      </c>
      <c r="T8" s="63" t="s">
        <v>73</v>
      </c>
      <c r="U8" s="63" t="s">
        <v>157</v>
      </c>
      <c r="V8" s="63" t="s">
        <v>73</v>
      </c>
      <c r="W8" s="63" t="s">
        <v>157</v>
      </c>
      <c r="X8" s="63" t="s">
        <v>73</v>
      </c>
      <c r="Y8" s="63" t="s">
        <v>157</v>
      </c>
      <c r="Z8" s="63" t="s">
        <v>73</v>
      </c>
      <c r="AA8" s="63" t="s">
        <v>157</v>
      </c>
      <c r="AB8" s="63" t="s">
        <v>73</v>
      </c>
      <c r="AC8" s="164" t="s">
        <v>157</v>
      </c>
      <c r="AD8" s="63" t="s">
        <v>73</v>
      </c>
      <c r="AE8" s="63" t="s">
        <v>157</v>
      </c>
      <c r="AF8" s="63" t="s">
        <v>73</v>
      </c>
      <c r="AG8" s="63" t="s">
        <v>157</v>
      </c>
      <c r="AH8" s="63" t="s">
        <v>73</v>
      </c>
      <c r="AI8" s="63" t="s">
        <v>157</v>
      </c>
      <c r="AJ8" s="63" t="s">
        <v>73</v>
      </c>
      <c r="AK8" s="63" t="s">
        <v>157</v>
      </c>
      <c r="AL8" s="63" t="s">
        <v>73</v>
      </c>
      <c r="AM8" s="63" t="s">
        <v>157</v>
      </c>
      <c r="AN8" s="63" t="s">
        <v>73</v>
      </c>
      <c r="AO8" s="63" t="s">
        <v>47</v>
      </c>
      <c r="AP8" s="63" t="s">
        <v>43</v>
      </c>
      <c r="AQ8" s="63" t="s">
        <v>47</v>
      </c>
      <c r="AR8" s="63" t="s">
        <v>43</v>
      </c>
      <c r="AS8" s="63" t="s">
        <v>47</v>
      </c>
      <c r="AT8" s="63" t="s">
        <v>43</v>
      </c>
      <c r="AU8" s="63" t="s">
        <v>47</v>
      </c>
      <c r="AV8" s="63" t="s">
        <v>43</v>
      </c>
      <c r="AW8" s="63" t="s">
        <v>47</v>
      </c>
      <c r="AX8" s="63" t="s">
        <v>43</v>
      </c>
      <c r="AY8" s="63" t="s">
        <v>47</v>
      </c>
      <c r="AZ8" s="63" t="s">
        <v>43</v>
      </c>
      <c r="BA8" s="63" t="s">
        <v>47</v>
      </c>
      <c r="BB8" s="63" t="s">
        <v>43</v>
      </c>
      <c r="BC8" s="63" t="s">
        <v>157</v>
      </c>
      <c r="BD8" s="63" t="s">
        <v>73</v>
      </c>
    </row>
    <row r="9" spans="1:57" s="176" customFormat="1" ht="18" customHeight="1">
      <c r="A9" s="43" t="s">
        <v>82</v>
      </c>
      <c r="B9" s="47">
        <v>23</v>
      </c>
      <c r="C9" s="192" t="s">
        <v>85</v>
      </c>
      <c r="D9" s="197">
        <v>3</v>
      </c>
      <c r="E9" s="21">
        <v>1310</v>
      </c>
      <c r="F9" s="21">
        <v>977</v>
      </c>
      <c r="G9" s="21">
        <v>333</v>
      </c>
      <c r="H9" s="21">
        <v>1023</v>
      </c>
      <c r="I9" s="21">
        <v>1404</v>
      </c>
      <c r="J9" s="21">
        <v>13149</v>
      </c>
      <c r="K9" s="21">
        <v>7229</v>
      </c>
      <c r="L9" s="21">
        <v>5925</v>
      </c>
      <c r="M9" s="21">
        <v>1404</v>
      </c>
      <c r="N9" s="21">
        <v>1302</v>
      </c>
      <c r="O9" s="21">
        <v>1410</v>
      </c>
      <c r="P9" s="21">
        <v>1269</v>
      </c>
      <c r="Q9" s="21">
        <v>1343</v>
      </c>
      <c r="R9" s="21">
        <v>1308</v>
      </c>
      <c r="S9" s="21">
        <v>1380</v>
      </c>
      <c r="T9" s="21">
        <v>1188</v>
      </c>
      <c r="U9" s="21">
        <v>169</v>
      </c>
      <c r="V9" s="21">
        <v>159</v>
      </c>
      <c r="W9" s="21">
        <v>213</v>
      </c>
      <c r="X9" s="21">
        <v>162</v>
      </c>
      <c r="Y9" s="21">
        <v>1305</v>
      </c>
      <c r="Z9" s="21">
        <v>508</v>
      </c>
      <c r="AA9" s="21">
        <v>5</v>
      </c>
      <c r="AB9" s="21">
        <v>24</v>
      </c>
      <c r="AC9" s="21">
        <v>875</v>
      </c>
      <c r="AD9" s="21">
        <v>939</v>
      </c>
      <c r="AE9" s="21">
        <v>216</v>
      </c>
      <c r="AF9" s="21">
        <v>204</v>
      </c>
      <c r="AG9" s="21">
        <v>725</v>
      </c>
      <c r="AH9" s="21">
        <v>707</v>
      </c>
      <c r="AI9" s="21">
        <v>38</v>
      </c>
      <c r="AJ9" s="21">
        <v>237</v>
      </c>
      <c r="AK9" s="21">
        <v>3284</v>
      </c>
      <c r="AL9" s="21">
        <v>438</v>
      </c>
      <c r="AM9" s="21">
        <v>534</v>
      </c>
      <c r="AN9" s="21">
        <v>718</v>
      </c>
      <c r="AO9" s="21">
        <v>21</v>
      </c>
      <c r="AP9" s="21">
        <v>63</v>
      </c>
      <c r="AQ9" s="21">
        <v>215</v>
      </c>
      <c r="AR9" s="21">
        <v>73</v>
      </c>
      <c r="AS9" s="21">
        <v>443</v>
      </c>
      <c r="AT9" s="21">
        <v>1010</v>
      </c>
      <c r="AU9" s="21">
        <v>138</v>
      </c>
      <c r="AV9" s="21">
        <v>258</v>
      </c>
      <c r="AW9" s="21">
        <v>398</v>
      </c>
      <c r="AX9" s="21">
        <v>135</v>
      </c>
      <c r="AY9" s="21">
        <v>146</v>
      </c>
      <c r="AZ9" s="21">
        <v>687</v>
      </c>
      <c r="BA9" s="21">
        <v>196</v>
      </c>
      <c r="BB9" s="21">
        <v>431</v>
      </c>
      <c r="BC9" s="21" t="s">
        <v>35</v>
      </c>
      <c r="BD9" s="21">
        <v>20</v>
      </c>
    </row>
    <row r="10" spans="1:57" s="176" customFormat="1" ht="18" customHeight="1">
      <c r="A10" s="43"/>
      <c r="B10" s="47">
        <v>24</v>
      </c>
      <c r="C10" s="192"/>
      <c r="D10" s="197">
        <v>3</v>
      </c>
      <c r="E10" s="21">
        <v>1323</v>
      </c>
      <c r="F10" s="21">
        <v>987</v>
      </c>
      <c r="G10" s="21">
        <v>336</v>
      </c>
      <c r="H10" s="21">
        <v>1018</v>
      </c>
      <c r="I10" s="21">
        <v>1461</v>
      </c>
      <c r="J10" s="21">
        <v>13071</v>
      </c>
      <c r="K10" s="21">
        <v>7082</v>
      </c>
      <c r="L10" s="21">
        <v>5989</v>
      </c>
      <c r="M10" s="21">
        <v>1342</v>
      </c>
      <c r="N10" s="21">
        <v>1300</v>
      </c>
      <c r="O10" s="21">
        <v>1408</v>
      </c>
      <c r="P10" s="21">
        <v>1280</v>
      </c>
      <c r="Q10" s="21">
        <v>1389</v>
      </c>
      <c r="R10" s="21">
        <v>1279</v>
      </c>
      <c r="S10" s="21">
        <v>1318</v>
      </c>
      <c r="T10" s="21">
        <v>1296</v>
      </c>
      <c r="U10" s="21">
        <v>177</v>
      </c>
      <c r="V10" s="21">
        <v>156</v>
      </c>
      <c r="W10" s="21">
        <v>181</v>
      </c>
      <c r="X10" s="21">
        <v>163</v>
      </c>
      <c r="Y10" s="21">
        <v>1265</v>
      </c>
      <c r="Z10" s="21">
        <v>504</v>
      </c>
      <c r="AA10" s="21">
        <v>2</v>
      </c>
      <c r="AB10" s="21">
        <v>11</v>
      </c>
      <c r="AC10" s="21">
        <v>864</v>
      </c>
      <c r="AD10" s="21">
        <v>971</v>
      </c>
      <c r="AE10" s="21">
        <v>187</v>
      </c>
      <c r="AF10" s="21">
        <v>215</v>
      </c>
      <c r="AG10" s="21">
        <v>682</v>
      </c>
      <c r="AH10" s="21">
        <v>668</v>
      </c>
      <c r="AI10" s="21">
        <v>50</v>
      </c>
      <c r="AJ10" s="21">
        <v>313</v>
      </c>
      <c r="AK10" s="21">
        <v>3226</v>
      </c>
      <c r="AL10" s="21">
        <v>429</v>
      </c>
      <c r="AM10" s="21">
        <v>545</v>
      </c>
      <c r="AN10" s="21">
        <v>702</v>
      </c>
      <c r="AO10" s="21">
        <v>19</v>
      </c>
      <c r="AP10" s="21">
        <v>58</v>
      </c>
      <c r="AQ10" s="21">
        <v>236</v>
      </c>
      <c r="AR10" s="21">
        <v>82</v>
      </c>
      <c r="AS10" s="21">
        <v>419</v>
      </c>
      <c r="AT10" s="21">
        <v>1013</v>
      </c>
      <c r="AU10" s="21">
        <v>122</v>
      </c>
      <c r="AV10" s="21">
        <v>260</v>
      </c>
      <c r="AW10" s="21">
        <v>361</v>
      </c>
      <c r="AX10" s="21">
        <v>138</v>
      </c>
      <c r="AY10" s="21">
        <v>143</v>
      </c>
      <c r="AZ10" s="21">
        <v>689</v>
      </c>
      <c r="BA10" s="21">
        <v>228</v>
      </c>
      <c r="BB10" s="21">
        <v>451</v>
      </c>
      <c r="BC10" s="21" t="s">
        <v>35</v>
      </c>
      <c r="BD10" s="21" t="s">
        <v>35</v>
      </c>
    </row>
    <row r="11" spans="1:57" s="176" customFormat="1" ht="18" customHeight="1">
      <c r="A11" s="43"/>
      <c r="B11" s="47">
        <v>25</v>
      </c>
      <c r="C11" s="192"/>
      <c r="D11" s="197">
        <v>3</v>
      </c>
      <c r="E11" s="21">
        <v>1324</v>
      </c>
      <c r="F11" s="21">
        <v>999</v>
      </c>
      <c r="G11" s="21">
        <v>325</v>
      </c>
      <c r="H11" s="21">
        <v>1083</v>
      </c>
      <c r="I11" s="21">
        <v>1497</v>
      </c>
      <c r="J11" s="21">
        <v>13066</v>
      </c>
      <c r="K11" s="21">
        <v>7086</v>
      </c>
      <c r="L11" s="21">
        <v>5980</v>
      </c>
      <c r="M11" s="21">
        <v>1393</v>
      </c>
      <c r="N11" s="21">
        <v>1327</v>
      </c>
      <c r="O11" s="21">
        <v>1373</v>
      </c>
      <c r="P11" s="21">
        <v>1281</v>
      </c>
      <c r="Q11" s="21">
        <v>1369</v>
      </c>
      <c r="R11" s="21">
        <v>1284</v>
      </c>
      <c r="S11" s="21">
        <v>1360</v>
      </c>
      <c r="T11" s="21">
        <v>1281</v>
      </c>
      <c r="U11" s="21">
        <v>162</v>
      </c>
      <c r="V11" s="21">
        <v>145</v>
      </c>
      <c r="W11" s="21">
        <v>196</v>
      </c>
      <c r="X11" s="21">
        <v>168</v>
      </c>
      <c r="Y11" s="21">
        <v>1228</v>
      </c>
      <c r="Z11" s="21">
        <v>486</v>
      </c>
      <c r="AA11" s="21">
        <v>5</v>
      </c>
      <c r="AB11" s="21">
        <v>8</v>
      </c>
      <c r="AC11" s="21">
        <v>888</v>
      </c>
      <c r="AD11" s="21">
        <v>983</v>
      </c>
      <c r="AE11" s="21">
        <v>185</v>
      </c>
      <c r="AF11" s="21">
        <v>208</v>
      </c>
      <c r="AG11" s="21">
        <v>671</v>
      </c>
      <c r="AH11" s="21">
        <v>673</v>
      </c>
      <c r="AI11" s="21">
        <v>61</v>
      </c>
      <c r="AJ11" s="21">
        <v>329</v>
      </c>
      <c r="AK11" s="21">
        <v>3175</v>
      </c>
      <c r="AL11" s="21">
        <v>445</v>
      </c>
      <c r="AM11" s="21">
        <v>540</v>
      </c>
      <c r="AN11" s="21">
        <v>685</v>
      </c>
      <c r="AO11" s="21">
        <v>21</v>
      </c>
      <c r="AP11" s="21">
        <v>51</v>
      </c>
      <c r="AQ11" s="21">
        <v>262</v>
      </c>
      <c r="AR11" s="21">
        <v>76</v>
      </c>
      <c r="AS11" s="21">
        <v>417</v>
      </c>
      <c r="AT11" s="21">
        <v>955</v>
      </c>
      <c r="AU11" s="21">
        <v>130</v>
      </c>
      <c r="AV11" s="21">
        <v>258</v>
      </c>
      <c r="AW11" s="21">
        <v>345</v>
      </c>
      <c r="AX11" s="21">
        <v>121</v>
      </c>
      <c r="AY11" s="21">
        <v>134</v>
      </c>
      <c r="AZ11" s="21">
        <v>724</v>
      </c>
      <c r="BA11" s="21">
        <v>257</v>
      </c>
      <c r="BB11" s="21">
        <v>472</v>
      </c>
      <c r="BC11" s="21" t="s">
        <v>35</v>
      </c>
      <c r="BD11" s="21" t="s">
        <v>35</v>
      </c>
    </row>
    <row r="12" spans="1:57" s="177" customFormat="1" ht="18" customHeight="1">
      <c r="A12" s="179"/>
      <c r="B12" s="188">
        <v>26</v>
      </c>
      <c r="C12" s="193"/>
      <c r="D12" s="198">
        <v>3</v>
      </c>
      <c r="E12" s="179">
        <v>1321</v>
      </c>
      <c r="F12" s="179">
        <v>999</v>
      </c>
      <c r="G12" s="179">
        <v>322</v>
      </c>
      <c r="H12" s="179">
        <v>1159</v>
      </c>
      <c r="I12" s="179">
        <v>1544</v>
      </c>
      <c r="J12" s="179">
        <v>13056</v>
      </c>
      <c r="K12" s="179">
        <v>7037</v>
      </c>
      <c r="L12" s="179">
        <v>6019</v>
      </c>
      <c r="M12" s="179">
        <v>1392</v>
      </c>
      <c r="N12" s="179">
        <v>1307</v>
      </c>
      <c r="O12" s="179">
        <v>1440</v>
      </c>
      <c r="P12" s="179">
        <v>1306</v>
      </c>
      <c r="Q12" s="179">
        <v>1302</v>
      </c>
      <c r="R12" s="179">
        <v>1286</v>
      </c>
      <c r="S12" s="179">
        <v>1377</v>
      </c>
      <c r="T12" s="179">
        <v>1288</v>
      </c>
      <c r="U12" s="179">
        <v>157</v>
      </c>
      <c r="V12" s="179">
        <v>151</v>
      </c>
      <c r="W12" s="179">
        <v>191</v>
      </c>
      <c r="X12" s="179">
        <v>172</v>
      </c>
      <c r="Y12" s="179">
        <v>1177</v>
      </c>
      <c r="Z12" s="179">
        <v>495</v>
      </c>
      <c r="AA12" s="179">
        <v>1</v>
      </c>
      <c r="AB12" s="179">
        <v>14</v>
      </c>
      <c r="AC12" s="179">
        <v>864</v>
      </c>
      <c r="AD12" s="179">
        <v>996</v>
      </c>
      <c r="AE12" s="179">
        <v>189</v>
      </c>
      <c r="AF12" s="179">
        <v>216</v>
      </c>
      <c r="AG12" s="179">
        <v>303</v>
      </c>
      <c r="AH12" s="179">
        <v>238</v>
      </c>
      <c r="AI12" s="179">
        <v>49</v>
      </c>
      <c r="AJ12" s="179">
        <v>351</v>
      </c>
      <c r="AK12" s="179">
        <v>3149</v>
      </c>
      <c r="AL12" s="179">
        <v>455</v>
      </c>
      <c r="AM12" s="179">
        <v>566</v>
      </c>
      <c r="AN12" s="179">
        <v>671</v>
      </c>
      <c r="AO12" s="179">
        <v>15</v>
      </c>
      <c r="AP12" s="179">
        <v>52</v>
      </c>
      <c r="AQ12" s="179">
        <v>254</v>
      </c>
      <c r="AR12" s="179">
        <v>76</v>
      </c>
      <c r="AS12" s="179">
        <v>402</v>
      </c>
      <c r="AT12" s="179">
        <v>917</v>
      </c>
      <c r="AU12" s="179">
        <v>128</v>
      </c>
      <c r="AV12" s="179">
        <v>255</v>
      </c>
      <c r="AW12" s="179">
        <v>328</v>
      </c>
      <c r="AX12" s="179">
        <v>107</v>
      </c>
      <c r="AY12" s="179">
        <v>131</v>
      </c>
      <c r="AZ12" s="179">
        <v>738</v>
      </c>
      <c r="BA12" s="179">
        <v>265</v>
      </c>
      <c r="BB12" s="179">
        <v>488</v>
      </c>
      <c r="BC12" s="179" t="s">
        <v>35</v>
      </c>
      <c r="BD12" s="179" t="s">
        <v>35</v>
      </c>
    </row>
    <row r="13" spans="1:57" ht="18" customHeight="1">
      <c r="A13" s="180"/>
      <c r="B13" s="48">
        <v>27</v>
      </c>
      <c r="C13" s="194"/>
      <c r="D13" s="199">
        <f t="shared" ref="D13:Z13" si="0">D15+D18</f>
        <v>3</v>
      </c>
      <c r="E13" s="202">
        <f t="shared" si="0"/>
        <v>1381</v>
      </c>
      <c r="F13" s="202">
        <f t="shared" si="0"/>
        <v>1039</v>
      </c>
      <c r="G13" s="202">
        <f t="shared" si="0"/>
        <v>342</v>
      </c>
      <c r="H13" s="202">
        <f t="shared" si="0"/>
        <v>1187</v>
      </c>
      <c r="I13" s="202">
        <f t="shared" si="0"/>
        <v>1574</v>
      </c>
      <c r="J13" s="202">
        <f t="shared" si="0"/>
        <v>13034</v>
      </c>
      <c r="K13" s="202">
        <f t="shared" si="0"/>
        <v>7009</v>
      </c>
      <c r="L13" s="202">
        <f t="shared" si="0"/>
        <v>6025</v>
      </c>
      <c r="M13" s="202">
        <f t="shared" si="0"/>
        <v>1342</v>
      </c>
      <c r="N13" s="202">
        <f t="shared" si="0"/>
        <v>1300</v>
      </c>
      <c r="O13" s="202">
        <f t="shared" si="0"/>
        <v>1416</v>
      </c>
      <c r="P13" s="202">
        <f t="shared" si="0"/>
        <v>1304</v>
      </c>
      <c r="Q13" s="202">
        <f t="shared" si="0"/>
        <v>1399</v>
      </c>
      <c r="R13" s="202">
        <f t="shared" si="0"/>
        <v>1311</v>
      </c>
      <c r="S13" s="202">
        <f t="shared" si="0"/>
        <v>1305</v>
      </c>
      <c r="T13" s="202">
        <f t="shared" si="0"/>
        <v>1287</v>
      </c>
      <c r="U13" s="202">
        <f t="shared" si="0"/>
        <v>177</v>
      </c>
      <c r="V13" s="202">
        <f t="shared" si="0"/>
        <v>128</v>
      </c>
      <c r="W13" s="202">
        <f t="shared" si="0"/>
        <v>177</v>
      </c>
      <c r="X13" s="202">
        <f t="shared" si="0"/>
        <v>162</v>
      </c>
      <c r="Y13" s="202">
        <f t="shared" si="0"/>
        <v>1190</v>
      </c>
      <c r="Z13" s="202">
        <f t="shared" si="0"/>
        <v>520</v>
      </c>
      <c r="AA13" s="202">
        <f>AA18</f>
        <v>3</v>
      </c>
      <c r="AB13" s="202">
        <f>AB18</f>
        <v>13</v>
      </c>
      <c r="AC13" s="202">
        <f>AC15</f>
        <v>636</v>
      </c>
      <c r="AD13" s="202">
        <f>AD15</f>
        <v>803</v>
      </c>
      <c r="AE13" s="202">
        <f>AE15</f>
        <v>145</v>
      </c>
      <c r="AF13" s="202">
        <f>AF15</f>
        <v>173</v>
      </c>
      <c r="AG13" s="202">
        <f>AG15+AG18</f>
        <v>596</v>
      </c>
      <c r="AH13" s="202">
        <f>AH15+AH18</f>
        <v>654</v>
      </c>
      <c r="AI13" s="202">
        <f>AI18</f>
        <v>52</v>
      </c>
      <c r="AJ13" s="202">
        <f>AJ18</f>
        <v>358</v>
      </c>
      <c r="AK13" s="202">
        <f>AK15</f>
        <v>2373</v>
      </c>
      <c r="AL13" s="202">
        <f>AL15</f>
        <v>379</v>
      </c>
      <c r="AM13" s="202">
        <f>AM15</f>
        <v>542</v>
      </c>
      <c r="AN13" s="202">
        <f>AN15</f>
        <v>605</v>
      </c>
      <c r="AO13" s="202">
        <f t="shared" ref="AO13:BB13" si="1">AO18</f>
        <v>11</v>
      </c>
      <c r="AP13" s="202">
        <f t="shared" si="1"/>
        <v>39</v>
      </c>
      <c r="AQ13" s="202">
        <f t="shared" si="1"/>
        <v>233</v>
      </c>
      <c r="AR13" s="202">
        <f t="shared" si="1"/>
        <v>73</v>
      </c>
      <c r="AS13" s="202">
        <f t="shared" si="1"/>
        <v>381</v>
      </c>
      <c r="AT13" s="202">
        <f t="shared" si="1"/>
        <v>880</v>
      </c>
      <c r="AU13" s="202">
        <f t="shared" si="1"/>
        <v>123</v>
      </c>
      <c r="AV13" s="202">
        <f t="shared" si="1"/>
        <v>246</v>
      </c>
      <c r="AW13" s="202">
        <f t="shared" si="1"/>
        <v>349</v>
      </c>
      <c r="AX13" s="202">
        <f t="shared" si="1"/>
        <v>101</v>
      </c>
      <c r="AY13" s="202">
        <f t="shared" si="1"/>
        <v>137</v>
      </c>
      <c r="AZ13" s="202">
        <f t="shared" si="1"/>
        <v>754</v>
      </c>
      <c r="BA13" s="202">
        <f t="shared" si="1"/>
        <v>265</v>
      </c>
      <c r="BB13" s="202">
        <f t="shared" si="1"/>
        <v>484</v>
      </c>
      <c r="BC13" s="202" t="s">
        <v>35</v>
      </c>
      <c r="BD13" s="202">
        <v>8</v>
      </c>
      <c r="BE13" s="131"/>
    </row>
    <row r="14" spans="1:57" ht="18" customHeight="1">
      <c r="A14" s="132"/>
      <c r="B14" s="132"/>
      <c r="C14" s="195"/>
      <c r="D14" s="200"/>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131"/>
    </row>
    <row r="15" spans="1:57" s="176" customFormat="1" ht="18" customHeight="1">
      <c r="A15" s="8" t="s">
        <v>311</v>
      </c>
      <c r="B15" s="8"/>
      <c r="C15" s="8"/>
      <c r="D15" s="197">
        <v>1</v>
      </c>
      <c r="E15" s="21">
        <v>1026</v>
      </c>
      <c r="F15" s="21">
        <v>826</v>
      </c>
      <c r="G15" s="21">
        <v>200</v>
      </c>
      <c r="H15" s="21">
        <v>959</v>
      </c>
      <c r="I15" s="21">
        <v>1393</v>
      </c>
      <c r="J15" s="21">
        <v>7711</v>
      </c>
      <c r="K15" s="21">
        <v>5080</v>
      </c>
      <c r="L15" s="21">
        <v>2631</v>
      </c>
      <c r="M15" s="21">
        <v>916</v>
      </c>
      <c r="N15" s="21">
        <v>507</v>
      </c>
      <c r="O15" s="21">
        <v>963</v>
      </c>
      <c r="P15" s="21">
        <v>486</v>
      </c>
      <c r="Q15" s="21">
        <v>934</v>
      </c>
      <c r="R15" s="21">
        <v>501</v>
      </c>
      <c r="S15" s="21">
        <v>871</v>
      </c>
      <c r="T15" s="21">
        <v>512</v>
      </c>
      <c r="U15" s="21">
        <v>127</v>
      </c>
      <c r="V15" s="21">
        <v>80</v>
      </c>
      <c r="W15" s="21">
        <v>103</v>
      </c>
      <c r="X15" s="21">
        <v>77</v>
      </c>
      <c r="Y15" s="21">
        <v>1166</v>
      </c>
      <c r="Z15" s="21">
        <v>468</v>
      </c>
      <c r="AA15" s="21" t="s">
        <v>35</v>
      </c>
      <c r="AB15" s="21" t="s">
        <v>35</v>
      </c>
      <c r="AC15" s="21">
        <v>636</v>
      </c>
      <c r="AD15" s="21">
        <v>803</v>
      </c>
      <c r="AE15" s="21">
        <v>145</v>
      </c>
      <c r="AF15" s="21">
        <v>173</v>
      </c>
      <c r="AG15" s="21">
        <v>218</v>
      </c>
      <c r="AH15" s="21">
        <v>203</v>
      </c>
      <c r="AI15" s="21" t="s">
        <v>35</v>
      </c>
      <c r="AJ15" s="21" t="s">
        <v>35</v>
      </c>
      <c r="AK15" s="21">
        <v>2373</v>
      </c>
      <c r="AL15" s="21">
        <v>379</v>
      </c>
      <c r="AM15" s="21">
        <v>542</v>
      </c>
      <c r="AN15" s="21">
        <v>605</v>
      </c>
      <c r="AO15" s="21" t="s">
        <v>35</v>
      </c>
      <c r="AP15" s="21" t="s">
        <v>35</v>
      </c>
      <c r="AQ15" s="21" t="s">
        <v>35</v>
      </c>
      <c r="AR15" s="21" t="s">
        <v>35</v>
      </c>
      <c r="AS15" s="21" t="s">
        <v>35</v>
      </c>
      <c r="AT15" s="21" t="s">
        <v>35</v>
      </c>
      <c r="AU15" s="21" t="s">
        <v>35</v>
      </c>
      <c r="AV15" s="21" t="s">
        <v>35</v>
      </c>
      <c r="AW15" s="21" t="s">
        <v>35</v>
      </c>
      <c r="AX15" s="21" t="s">
        <v>35</v>
      </c>
      <c r="AY15" s="21" t="s">
        <v>35</v>
      </c>
      <c r="AZ15" s="21" t="s">
        <v>35</v>
      </c>
      <c r="BA15" s="21" t="s">
        <v>35</v>
      </c>
      <c r="BB15" s="21" t="s">
        <v>35</v>
      </c>
      <c r="BC15" s="21" t="s">
        <v>35</v>
      </c>
      <c r="BD15" s="21" t="s">
        <v>35</v>
      </c>
    </row>
    <row r="16" spans="1:57" s="176" customFormat="1" ht="18" customHeight="1">
      <c r="A16" s="181"/>
      <c r="B16" s="8" t="s">
        <v>389</v>
      </c>
      <c r="C16" s="53"/>
      <c r="D16" s="197">
        <v>1</v>
      </c>
      <c r="E16" s="21">
        <v>1026</v>
      </c>
      <c r="F16" s="21">
        <v>826</v>
      </c>
      <c r="G16" s="21">
        <v>200</v>
      </c>
      <c r="H16" s="21">
        <v>959</v>
      </c>
      <c r="I16" s="21">
        <v>1393</v>
      </c>
      <c r="J16" s="21">
        <v>7711</v>
      </c>
      <c r="K16" s="21">
        <v>5080</v>
      </c>
      <c r="L16" s="21">
        <v>2631</v>
      </c>
      <c r="M16" s="21">
        <v>916</v>
      </c>
      <c r="N16" s="21">
        <v>507</v>
      </c>
      <c r="O16" s="21">
        <v>963</v>
      </c>
      <c r="P16" s="21">
        <v>486</v>
      </c>
      <c r="Q16" s="21">
        <v>934</v>
      </c>
      <c r="R16" s="21">
        <v>501</v>
      </c>
      <c r="S16" s="21">
        <v>871</v>
      </c>
      <c r="T16" s="21">
        <v>512</v>
      </c>
      <c r="U16" s="21">
        <v>127</v>
      </c>
      <c r="V16" s="21">
        <v>80</v>
      </c>
      <c r="W16" s="21">
        <v>103</v>
      </c>
      <c r="X16" s="21">
        <v>77</v>
      </c>
      <c r="Y16" s="21">
        <v>1166</v>
      </c>
      <c r="Z16" s="21">
        <v>468</v>
      </c>
      <c r="AA16" s="21" t="s">
        <v>35</v>
      </c>
      <c r="AB16" s="21" t="s">
        <v>35</v>
      </c>
      <c r="AC16" s="21">
        <v>636</v>
      </c>
      <c r="AD16" s="21">
        <v>803</v>
      </c>
      <c r="AE16" s="21">
        <v>145</v>
      </c>
      <c r="AF16" s="21">
        <v>173</v>
      </c>
      <c r="AG16" s="21">
        <v>218</v>
      </c>
      <c r="AH16" s="21">
        <v>203</v>
      </c>
      <c r="AI16" s="21" t="s">
        <v>35</v>
      </c>
      <c r="AJ16" s="21" t="s">
        <v>35</v>
      </c>
      <c r="AK16" s="21">
        <v>2373</v>
      </c>
      <c r="AL16" s="21">
        <v>379</v>
      </c>
      <c r="AM16" s="21">
        <v>542</v>
      </c>
      <c r="AN16" s="21">
        <v>605</v>
      </c>
      <c r="AO16" s="21" t="s">
        <v>35</v>
      </c>
      <c r="AP16" s="21" t="s">
        <v>35</v>
      </c>
      <c r="AQ16" s="21" t="s">
        <v>35</v>
      </c>
      <c r="AR16" s="21" t="s">
        <v>35</v>
      </c>
      <c r="AS16" s="21" t="s">
        <v>35</v>
      </c>
      <c r="AT16" s="21" t="s">
        <v>35</v>
      </c>
      <c r="AU16" s="21" t="s">
        <v>35</v>
      </c>
      <c r="AV16" s="21" t="s">
        <v>35</v>
      </c>
      <c r="AW16" s="21" t="s">
        <v>35</v>
      </c>
      <c r="AX16" s="21" t="s">
        <v>35</v>
      </c>
      <c r="AY16" s="21" t="s">
        <v>35</v>
      </c>
      <c r="AZ16" s="21" t="s">
        <v>35</v>
      </c>
      <c r="BA16" s="21" t="s">
        <v>35</v>
      </c>
      <c r="BB16" s="21" t="s">
        <v>35</v>
      </c>
      <c r="BC16" s="21" t="s">
        <v>35</v>
      </c>
      <c r="BD16" s="21" t="s">
        <v>35</v>
      </c>
    </row>
    <row r="17" spans="1:56" s="176" customFormat="1" ht="18" customHeight="1">
      <c r="A17" s="8"/>
      <c r="B17" s="8"/>
      <c r="C17" s="8"/>
      <c r="D17" s="197"/>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176" customFormat="1" ht="18" customHeight="1">
      <c r="A18" s="8" t="s">
        <v>345</v>
      </c>
      <c r="B18" s="8"/>
      <c r="C18" s="8"/>
      <c r="D18" s="197">
        <f t="shared" ref="D18:T18" si="2">D19+D21</f>
        <v>2</v>
      </c>
      <c r="E18" s="21">
        <f t="shared" si="2"/>
        <v>355</v>
      </c>
      <c r="F18" s="21">
        <f t="shared" si="2"/>
        <v>213</v>
      </c>
      <c r="G18" s="21">
        <f t="shared" si="2"/>
        <v>142</v>
      </c>
      <c r="H18" s="21">
        <f t="shared" si="2"/>
        <v>228</v>
      </c>
      <c r="I18" s="21">
        <f t="shared" si="2"/>
        <v>181</v>
      </c>
      <c r="J18" s="21">
        <f t="shared" si="2"/>
        <v>5323</v>
      </c>
      <c r="K18" s="21">
        <f t="shared" si="2"/>
        <v>1929</v>
      </c>
      <c r="L18" s="21">
        <f t="shared" si="2"/>
        <v>3394</v>
      </c>
      <c r="M18" s="21">
        <f t="shared" si="2"/>
        <v>426</v>
      </c>
      <c r="N18" s="21">
        <f t="shared" si="2"/>
        <v>793</v>
      </c>
      <c r="O18" s="21">
        <f t="shared" si="2"/>
        <v>453</v>
      </c>
      <c r="P18" s="21">
        <f t="shared" si="2"/>
        <v>818</v>
      </c>
      <c r="Q18" s="21">
        <f t="shared" si="2"/>
        <v>465</v>
      </c>
      <c r="R18" s="21">
        <f t="shared" si="2"/>
        <v>810</v>
      </c>
      <c r="S18" s="21">
        <f t="shared" si="2"/>
        <v>434</v>
      </c>
      <c r="T18" s="21">
        <f t="shared" si="2"/>
        <v>775</v>
      </c>
      <c r="U18" s="21">
        <f>U19</f>
        <v>50</v>
      </c>
      <c r="V18" s="21">
        <f>V19</f>
        <v>48</v>
      </c>
      <c r="W18" s="21">
        <f>W19</f>
        <v>74</v>
      </c>
      <c r="X18" s="21">
        <f>X19</f>
        <v>85</v>
      </c>
      <c r="Y18" s="21">
        <f>Y19+Y21</f>
        <v>24</v>
      </c>
      <c r="Z18" s="21">
        <f>Z19+Z21</f>
        <v>52</v>
      </c>
      <c r="AA18" s="21">
        <f>AA19</f>
        <v>3</v>
      </c>
      <c r="AB18" s="21">
        <f>AB19</f>
        <v>13</v>
      </c>
      <c r="AC18" s="21" t="s">
        <v>35</v>
      </c>
      <c r="AD18" s="21" t="s">
        <v>35</v>
      </c>
      <c r="AE18" s="21" t="s">
        <v>35</v>
      </c>
      <c r="AF18" s="21" t="s">
        <v>35</v>
      </c>
      <c r="AG18" s="21">
        <f>AG19</f>
        <v>378</v>
      </c>
      <c r="AH18" s="21">
        <f>AH19</f>
        <v>451</v>
      </c>
      <c r="AI18" s="21">
        <f>AI21</f>
        <v>52</v>
      </c>
      <c r="AJ18" s="21">
        <f>AJ19+AJ21</f>
        <v>358</v>
      </c>
      <c r="AK18" s="21" t="s">
        <v>35</v>
      </c>
      <c r="AL18" s="21" t="s">
        <v>35</v>
      </c>
      <c r="AM18" s="21" t="s">
        <v>35</v>
      </c>
      <c r="AN18" s="21" t="s">
        <v>35</v>
      </c>
      <c r="AO18" s="21">
        <f t="shared" ref="AO18:AT18" si="3">AO19</f>
        <v>11</v>
      </c>
      <c r="AP18" s="21">
        <f t="shared" si="3"/>
        <v>39</v>
      </c>
      <c r="AQ18" s="21">
        <f t="shared" si="3"/>
        <v>233</v>
      </c>
      <c r="AR18" s="21">
        <f t="shared" si="3"/>
        <v>73</v>
      </c>
      <c r="AS18" s="21">
        <f t="shared" si="3"/>
        <v>381</v>
      </c>
      <c r="AT18" s="21">
        <f t="shared" si="3"/>
        <v>880</v>
      </c>
      <c r="AU18" s="21">
        <f t="shared" ref="AU18:AZ18" si="4">AU21</f>
        <v>123</v>
      </c>
      <c r="AV18" s="21">
        <f t="shared" si="4"/>
        <v>246</v>
      </c>
      <c r="AW18" s="21">
        <f t="shared" si="4"/>
        <v>349</v>
      </c>
      <c r="AX18" s="21">
        <f t="shared" si="4"/>
        <v>101</v>
      </c>
      <c r="AY18" s="21">
        <f t="shared" si="4"/>
        <v>137</v>
      </c>
      <c r="AZ18" s="21">
        <f t="shared" si="4"/>
        <v>754</v>
      </c>
      <c r="BA18" s="21">
        <f>BA19</f>
        <v>265</v>
      </c>
      <c r="BB18" s="21">
        <f>BB19</f>
        <v>484</v>
      </c>
      <c r="BC18" s="21" t="s">
        <v>35</v>
      </c>
      <c r="BD18" s="21">
        <f>BD19</f>
        <v>8</v>
      </c>
    </row>
    <row r="19" spans="1:56" s="176" customFormat="1" ht="18" customHeight="1">
      <c r="A19" s="181"/>
      <c r="B19" s="8" t="s">
        <v>26</v>
      </c>
      <c r="C19" s="53"/>
      <c r="D19" s="197">
        <v>1</v>
      </c>
      <c r="E19" s="21">
        <v>221</v>
      </c>
      <c r="F19" s="21">
        <v>148</v>
      </c>
      <c r="G19" s="21">
        <v>73</v>
      </c>
      <c r="H19" s="21">
        <v>78</v>
      </c>
      <c r="I19" s="21">
        <v>84</v>
      </c>
      <c r="J19" s="21">
        <v>3216</v>
      </c>
      <c r="K19" s="21">
        <v>1268</v>
      </c>
      <c r="L19" s="21">
        <v>1948</v>
      </c>
      <c r="M19" s="21">
        <v>252</v>
      </c>
      <c r="N19" s="21">
        <v>429</v>
      </c>
      <c r="O19" s="21">
        <v>296</v>
      </c>
      <c r="P19" s="21">
        <v>455</v>
      </c>
      <c r="Q19" s="21">
        <v>295</v>
      </c>
      <c r="R19" s="21">
        <v>457</v>
      </c>
      <c r="S19" s="21">
        <v>284</v>
      </c>
      <c r="T19" s="21">
        <v>428</v>
      </c>
      <c r="U19" s="21">
        <v>50</v>
      </c>
      <c r="V19" s="21">
        <v>48</v>
      </c>
      <c r="W19" s="21">
        <v>74</v>
      </c>
      <c r="X19" s="21">
        <v>85</v>
      </c>
      <c r="Y19" s="21">
        <v>14</v>
      </c>
      <c r="Z19" s="21">
        <v>33</v>
      </c>
      <c r="AA19" s="21">
        <v>3</v>
      </c>
      <c r="AB19" s="21">
        <v>13</v>
      </c>
      <c r="AC19" s="21" t="s">
        <v>35</v>
      </c>
      <c r="AD19" s="21" t="s">
        <v>35</v>
      </c>
      <c r="AE19" s="21" t="s">
        <v>35</v>
      </c>
      <c r="AF19" s="21" t="s">
        <v>35</v>
      </c>
      <c r="AG19" s="21">
        <v>378</v>
      </c>
      <c r="AH19" s="21">
        <v>451</v>
      </c>
      <c r="AI19" s="21" t="s">
        <v>35</v>
      </c>
      <c r="AJ19" s="21">
        <v>13</v>
      </c>
      <c r="AK19" s="21" t="s">
        <v>35</v>
      </c>
      <c r="AL19" s="21" t="s">
        <v>35</v>
      </c>
      <c r="AM19" s="21" t="s">
        <v>35</v>
      </c>
      <c r="AN19" s="21" t="s">
        <v>35</v>
      </c>
      <c r="AO19" s="21">
        <v>11</v>
      </c>
      <c r="AP19" s="21">
        <v>39</v>
      </c>
      <c r="AQ19" s="21">
        <v>233</v>
      </c>
      <c r="AR19" s="21">
        <v>73</v>
      </c>
      <c r="AS19" s="21">
        <v>381</v>
      </c>
      <c r="AT19" s="21">
        <v>880</v>
      </c>
      <c r="AU19" s="21" t="s">
        <v>35</v>
      </c>
      <c r="AV19" s="21" t="s">
        <v>35</v>
      </c>
      <c r="AW19" s="21" t="s">
        <v>35</v>
      </c>
      <c r="AX19" s="21" t="s">
        <v>35</v>
      </c>
      <c r="AY19" s="21" t="s">
        <v>35</v>
      </c>
      <c r="AZ19" s="21" t="s">
        <v>35</v>
      </c>
      <c r="BA19" s="21">
        <v>265</v>
      </c>
      <c r="BB19" s="21">
        <v>484</v>
      </c>
      <c r="BC19" s="21" t="s">
        <v>35</v>
      </c>
      <c r="BD19" s="21">
        <v>8</v>
      </c>
    </row>
    <row r="20" spans="1:56" s="176" customFormat="1" ht="18" customHeight="1">
      <c r="A20" s="181"/>
      <c r="B20" s="8"/>
      <c r="C20" s="53"/>
      <c r="D20" s="197"/>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2">
        <v>-3</v>
      </c>
      <c r="AP20" s="212">
        <v>-4</v>
      </c>
      <c r="AQ20" s="212"/>
      <c r="AR20" s="212"/>
      <c r="AS20" s="212"/>
      <c r="AT20" s="212">
        <v>-1</v>
      </c>
      <c r="AU20" s="21"/>
      <c r="AV20" s="21"/>
      <c r="AW20" s="21"/>
      <c r="AX20" s="21"/>
      <c r="AY20" s="21"/>
      <c r="AZ20" s="21"/>
      <c r="BA20" s="21"/>
      <c r="BB20" s="21"/>
      <c r="BC20" s="21"/>
      <c r="BD20" s="21"/>
    </row>
    <row r="21" spans="1:56" s="176" customFormat="1" ht="18" customHeight="1">
      <c r="A21" s="182"/>
      <c r="B21" s="49" t="s">
        <v>333</v>
      </c>
      <c r="C21" s="73"/>
      <c r="D21" s="201">
        <v>1</v>
      </c>
      <c r="E21" s="21">
        <v>134</v>
      </c>
      <c r="F21" s="21">
        <v>65</v>
      </c>
      <c r="G21" s="21">
        <v>69</v>
      </c>
      <c r="H21" s="21">
        <v>150</v>
      </c>
      <c r="I21" s="21">
        <v>97</v>
      </c>
      <c r="J21" s="21">
        <v>2107</v>
      </c>
      <c r="K21" s="21">
        <v>661</v>
      </c>
      <c r="L21" s="21">
        <v>1446</v>
      </c>
      <c r="M21" s="21">
        <v>174</v>
      </c>
      <c r="N21" s="21">
        <v>364</v>
      </c>
      <c r="O21" s="21">
        <v>157</v>
      </c>
      <c r="P21" s="21">
        <v>363</v>
      </c>
      <c r="Q21" s="21">
        <v>170</v>
      </c>
      <c r="R21" s="21">
        <v>353</v>
      </c>
      <c r="S21" s="21">
        <v>150</v>
      </c>
      <c r="T21" s="21">
        <v>347</v>
      </c>
      <c r="U21" s="21" t="s">
        <v>35</v>
      </c>
      <c r="V21" s="21" t="s">
        <v>35</v>
      </c>
      <c r="W21" s="21" t="s">
        <v>35</v>
      </c>
      <c r="X21" s="21" t="s">
        <v>35</v>
      </c>
      <c r="Y21" s="21">
        <v>10</v>
      </c>
      <c r="Z21" s="21">
        <v>19</v>
      </c>
      <c r="AA21" s="21" t="s">
        <v>35</v>
      </c>
      <c r="AB21" s="21" t="s">
        <v>35</v>
      </c>
      <c r="AC21" s="21" t="s">
        <v>35</v>
      </c>
      <c r="AD21" s="21" t="s">
        <v>35</v>
      </c>
      <c r="AE21" s="21" t="s">
        <v>35</v>
      </c>
      <c r="AF21" s="21" t="s">
        <v>35</v>
      </c>
      <c r="AG21" s="21" t="s">
        <v>35</v>
      </c>
      <c r="AH21" s="21" t="s">
        <v>35</v>
      </c>
      <c r="AI21" s="21">
        <v>52</v>
      </c>
      <c r="AJ21" s="21">
        <v>345</v>
      </c>
      <c r="AK21" s="21" t="s">
        <v>35</v>
      </c>
      <c r="AL21" s="21" t="s">
        <v>35</v>
      </c>
      <c r="AM21" s="21" t="s">
        <v>35</v>
      </c>
      <c r="AN21" s="21" t="s">
        <v>35</v>
      </c>
      <c r="AO21" s="21" t="s">
        <v>35</v>
      </c>
      <c r="AP21" s="21" t="s">
        <v>35</v>
      </c>
      <c r="AQ21" s="21" t="s">
        <v>35</v>
      </c>
      <c r="AR21" s="21" t="s">
        <v>35</v>
      </c>
      <c r="AS21" s="21" t="s">
        <v>35</v>
      </c>
      <c r="AT21" s="21" t="s">
        <v>35</v>
      </c>
      <c r="AU21" s="21">
        <v>123</v>
      </c>
      <c r="AV21" s="21">
        <v>246</v>
      </c>
      <c r="AW21" s="21">
        <v>349</v>
      </c>
      <c r="AX21" s="21">
        <v>101</v>
      </c>
      <c r="AY21" s="21">
        <v>137</v>
      </c>
      <c r="AZ21" s="21">
        <v>754</v>
      </c>
      <c r="BA21" s="21" t="s">
        <v>35</v>
      </c>
      <c r="BB21" s="21" t="s">
        <v>35</v>
      </c>
      <c r="BC21" s="21" t="s">
        <v>35</v>
      </c>
      <c r="BD21" s="21" t="s">
        <v>35</v>
      </c>
    </row>
    <row r="22" spans="1:56" s="176" customFormat="1" ht="18" customHeight="1">
      <c r="A22" s="183" t="s">
        <v>21</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row>
    <row r="23" spans="1:56" s="176" customFormat="1" ht="18" customHeight="1">
      <c r="A23" s="184" t="s">
        <v>400</v>
      </c>
    </row>
    <row r="24" spans="1:56" s="176" customFormat="1" ht="18" customHeight="1">
      <c r="A24" s="184" t="s">
        <v>401</v>
      </c>
    </row>
    <row r="25" spans="1:56" s="176" customFormat="1" ht="18" customHeight="1">
      <c r="A25" s="184" t="s">
        <v>397</v>
      </c>
    </row>
    <row r="26" spans="1:56">
      <c r="A26" s="185" t="s">
        <v>286</v>
      </c>
    </row>
    <row r="27" spans="1:56">
      <c r="A27" s="186" t="s">
        <v>403</v>
      </c>
    </row>
  </sheetData>
  <mergeCells count="43">
    <mergeCell ref="E5:H5"/>
    <mergeCell ref="J5:BD5"/>
    <mergeCell ref="E6:G6"/>
    <mergeCell ref="J6:L6"/>
    <mergeCell ref="M6:AB6"/>
    <mergeCell ref="AC6:BD6"/>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A15:C15"/>
    <mergeCell ref="B16:C16"/>
    <mergeCell ref="A18:C18"/>
    <mergeCell ref="B19:C19"/>
    <mergeCell ref="B21:C21"/>
    <mergeCell ref="A5:C8"/>
    <mergeCell ref="D5:D8"/>
    <mergeCell ref="I5:I8"/>
    <mergeCell ref="H6:H8"/>
    <mergeCell ref="E7:E8"/>
    <mergeCell ref="F7:F8"/>
    <mergeCell ref="G7:G8"/>
    <mergeCell ref="J7:J8"/>
    <mergeCell ref="K7:K8"/>
    <mergeCell ref="L7:L8"/>
  </mergeCells>
  <phoneticPr fontId="2"/>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U20"/>
  <sheetViews>
    <sheetView workbookViewId="0"/>
  </sheetViews>
  <sheetFormatPr defaultRowHeight="13.5"/>
  <cols>
    <col min="1" max="1" width="5.125" style="131" customWidth="1"/>
    <col min="2" max="2" width="3.25" style="131" customWidth="1"/>
    <col min="3" max="3" width="4.875" style="131" customWidth="1"/>
    <col min="4" max="21" width="6.125" style="131" customWidth="1"/>
    <col min="22" max="256" width="9" style="131" customWidth="1"/>
    <col min="257" max="257" width="5.125" style="131" customWidth="1"/>
    <col min="258" max="258" width="3.25" style="131" customWidth="1"/>
    <col min="259" max="259" width="4.875" style="131" customWidth="1"/>
    <col min="260" max="278" width="6.125" style="131" customWidth="1"/>
    <col min="279" max="512" width="9" style="131" customWidth="1"/>
    <col min="513" max="513" width="5.125" style="131" customWidth="1"/>
    <col min="514" max="514" width="3.25" style="131" customWidth="1"/>
    <col min="515" max="515" width="4.875" style="131" customWidth="1"/>
    <col min="516" max="534" width="6.125" style="131" customWidth="1"/>
    <col min="535" max="768" width="9" style="131" customWidth="1"/>
    <col min="769" max="769" width="5.125" style="131" customWidth="1"/>
    <col min="770" max="770" width="3.25" style="131" customWidth="1"/>
    <col min="771" max="771" width="4.875" style="131" customWidth="1"/>
    <col min="772" max="790" width="6.125" style="131" customWidth="1"/>
    <col min="791" max="1024" width="9" style="131" customWidth="1"/>
    <col min="1025" max="1025" width="5.125" style="131" customWidth="1"/>
    <col min="1026" max="1026" width="3.25" style="131" customWidth="1"/>
    <col min="1027" max="1027" width="4.875" style="131" customWidth="1"/>
    <col min="1028" max="1046" width="6.125" style="131" customWidth="1"/>
    <col min="1047" max="1280" width="9" style="131" customWidth="1"/>
    <col min="1281" max="1281" width="5.125" style="131" customWidth="1"/>
    <col min="1282" max="1282" width="3.25" style="131" customWidth="1"/>
    <col min="1283" max="1283" width="4.875" style="131" customWidth="1"/>
    <col min="1284" max="1302" width="6.125" style="131" customWidth="1"/>
    <col min="1303" max="1536" width="9" style="131" customWidth="1"/>
    <col min="1537" max="1537" width="5.125" style="131" customWidth="1"/>
    <col min="1538" max="1538" width="3.25" style="131" customWidth="1"/>
    <col min="1539" max="1539" width="4.875" style="131" customWidth="1"/>
    <col min="1540" max="1558" width="6.125" style="131" customWidth="1"/>
    <col min="1559" max="1792" width="9" style="131" customWidth="1"/>
    <col min="1793" max="1793" width="5.125" style="131" customWidth="1"/>
    <col min="1794" max="1794" width="3.25" style="131" customWidth="1"/>
    <col min="1795" max="1795" width="4.875" style="131" customWidth="1"/>
    <col min="1796" max="1814" width="6.125" style="131" customWidth="1"/>
    <col min="1815" max="2048" width="9" style="131" customWidth="1"/>
    <col min="2049" max="2049" width="5.125" style="131" customWidth="1"/>
    <col min="2050" max="2050" width="3.25" style="131" customWidth="1"/>
    <col min="2051" max="2051" width="4.875" style="131" customWidth="1"/>
    <col min="2052" max="2070" width="6.125" style="131" customWidth="1"/>
    <col min="2071" max="2304" width="9" style="131" customWidth="1"/>
    <col min="2305" max="2305" width="5.125" style="131" customWidth="1"/>
    <col min="2306" max="2306" width="3.25" style="131" customWidth="1"/>
    <col min="2307" max="2307" width="4.875" style="131" customWidth="1"/>
    <col min="2308" max="2326" width="6.125" style="131" customWidth="1"/>
    <col min="2327" max="2560" width="9" style="131" customWidth="1"/>
    <col min="2561" max="2561" width="5.125" style="131" customWidth="1"/>
    <col min="2562" max="2562" width="3.25" style="131" customWidth="1"/>
    <col min="2563" max="2563" width="4.875" style="131" customWidth="1"/>
    <col min="2564" max="2582" width="6.125" style="131" customWidth="1"/>
    <col min="2583" max="2816" width="9" style="131" customWidth="1"/>
    <col min="2817" max="2817" width="5.125" style="131" customWidth="1"/>
    <col min="2818" max="2818" width="3.25" style="131" customWidth="1"/>
    <col min="2819" max="2819" width="4.875" style="131" customWidth="1"/>
    <col min="2820" max="2838" width="6.125" style="131" customWidth="1"/>
    <col min="2839" max="3072" width="9" style="131" customWidth="1"/>
    <col min="3073" max="3073" width="5.125" style="131" customWidth="1"/>
    <col min="3074" max="3074" width="3.25" style="131" customWidth="1"/>
    <col min="3075" max="3075" width="4.875" style="131" customWidth="1"/>
    <col min="3076" max="3094" width="6.125" style="131" customWidth="1"/>
    <col min="3095" max="3328" width="9" style="131" customWidth="1"/>
    <col min="3329" max="3329" width="5.125" style="131" customWidth="1"/>
    <col min="3330" max="3330" width="3.25" style="131" customWidth="1"/>
    <col min="3331" max="3331" width="4.875" style="131" customWidth="1"/>
    <col min="3332" max="3350" width="6.125" style="131" customWidth="1"/>
    <col min="3351" max="3584" width="9" style="131" customWidth="1"/>
    <col min="3585" max="3585" width="5.125" style="131" customWidth="1"/>
    <col min="3586" max="3586" width="3.25" style="131" customWidth="1"/>
    <col min="3587" max="3587" width="4.875" style="131" customWidth="1"/>
    <col min="3588" max="3606" width="6.125" style="131" customWidth="1"/>
    <col min="3607" max="3840" width="9" style="131" customWidth="1"/>
    <col min="3841" max="3841" width="5.125" style="131" customWidth="1"/>
    <col min="3842" max="3842" width="3.25" style="131" customWidth="1"/>
    <col min="3843" max="3843" width="4.875" style="131" customWidth="1"/>
    <col min="3844" max="3862" width="6.125" style="131" customWidth="1"/>
    <col min="3863" max="4096" width="9" style="131" customWidth="1"/>
    <col min="4097" max="4097" width="5.125" style="131" customWidth="1"/>
    <col min="4098" max="4098" width="3.25" style="131" customWidth="1"/>
    <col min="4099" max="4099" width="4.875" style="131" customWidth="1"/>
    <col min="4100" max="4118" width="6.125" style="131" customWidth="1"/>
    <col min="4119" max="4352" width="9" style="131" customWidth="1"/>
    <col min="4353" max="4353" width="5.125" style="131" customWidth="1"/>
    <col min="4354" max="4354" width="3.25" style="131" customWidth="1"/>
    <col min="4355" max="4355" width="4.875" style="131" customWidth="1"/>
    <col min="4356" max="4374" width="6.125" style="131" customWidth="1"/>
    <col min="4375" max="4608" width="9" style="131" customWidth="1"/>
    <col min="4609" max="4609" width="5.125" style="131" customWidth="1"/>
    <col min="4610" max="4610" width="3.25" style="131" customWidth="1"/>
    <col min="4611" max="4611" width="4.875" style="131" customWidth="1"/>
    <col min="4612" max="4630" width="6.125" style="131" customWidth="1"/>
    <col min="4631" max="4864" width="9" style="131" customWidth="1"/>
    <col min="4865" max="4865" width="5.125" style="131" customWidth="1"/>
    <col min="4866" max="4866" width="3.25" style="131" customWidth="1"/>
    <col min="4867" max="4867" width="4.875" style="131" customWidth="1"/>
    <col min="4868" max="4886" width="6.125" style="131" customWidth="1"/>
    <col min="4887" max="5120" width="9" style="131" customWidth="1"/>
    <col min="5121" max="5121" width="5.125" style="131" customWidth="1"/>
    <col min="5122" max="5122" width="3.25" style="131" customWidth="1"/>
    <col min="5123" max="5123" width="4.875" style="131" customWidth="1"/>
    <col min="5124" max="5142" width="6.125" style="131" customWidth="1"/>
    <col min="5143" max="5376" width="9" style="131" customWidth="1"/>
    <col min="5377" max="5377" width="5.125" style="131" customWidth="1"/>
    <col min="5378" max="5378" width="3.25" style="131" customWidth="1"/>
    <col min="5379" max="5379" width="4.875" style="131" customWidth="1"/>
    <col min="5380" max="5398" width="6.125" style="131" customWidth="1"/>
    <col min="5399" max="5632" width="9" style="131" customWidth="1"/>
    <col min="5633" max="5633" width="5.125" style="131" customWidth="1"/>
    <col min="5634" max="5634" width="3.25" style="131" customWidth="1"/>
    <col min="5635" max="5635" width="4.875" style="131" customWidth="1"/>
    <col min="5636" max="5654" width="6.125" style="131" customWidth="1"/>
    <col min="5655" max="5888" width="9" style="131" customWidth="1"/>
    <col min="5889" max="5889" width="5.125" style="131" customWidth="1"/>
    <col min="5890" max="5890" width="3.25" style="131" customWidth="1"/>
    <col min="5891" max="5891" width="4.875" style="131" customWidth="1"/>
    <col min="5892" max="5910" width="6.125" style="131" customWidth="1"/>
    <col min="5911" max="6144" width="9" style="131" customWidth="1"/>
    <col min="6145" max="6145" width="5.125" style="131" customWidth="1"/>
    <col min="6146" max="6146" width="3.25" style="131" customWidth="1"/>
    <col min="6147" max="6147" width="4.875" style="131" customWidth="1"/>
    <col min="6148" max="6166" width="6.125" style="131" customWidth="1"/>
    <col min="6167" max="6400" width="9" style="131" customWidth="1"/>
    <col min="6401" max="6401" width="5.125" style="131" customWidth="1"/>
    <col min="6402" max="6402" width="3.25" style="131" customWidth="1"/>
    <col min="6403" max="6403" width="4.875" style="131" customWidth="1"/>
    <col min="6404" max="6422" width="6.125" style="131" customWidth="1"/>
    <col min="6423" max="6656" width="9" style="131" customWidth="1"/>
    <col min="6657" max="6657" width="5.125" style="131" customWidth="1"/>
    <col min="6658" max="6658" width="3.25" style="131" customWidth="1"/>
    <col min="6659" max="6659" width="4.875" style="131" customWidth="1"/>
    <col min="6660" max="6678" width="6.125" style="131" customWidth="1"/>
    <col min="6679" max="6912" width="9" style="131" customWidth="1"/>
    <col min="6913" max="6913" width="5.125" style="131" customWidth="1"/>
    <col min="6914" max="6914" width="3.25" style="131" customWidth="1"/>
    <col min="6915" max="6915" width="4.875" style="131" customWidth="1"/>
    <col min="6916" max="6934" width="6.125" style="131" customWidth="1"/>
    <col min="6935" max="7168" width="9" style="131" customWidth="1"/>
    <col min="7169" max="7169" width="5.125" style="131" customWidth="1"/>
    <col min="7170" max="7170" width="3.25" style="131" customWidth="1"/>
    <col min="7171" max="7171" width="4.875" style="131" customWidth="1"/>
    <col min="7172" max="7190" width="6.125" style="131" customWidth="1"/>
    <col min="7191" max="7424" width="9" style="131" customWidth="1"/>
    <col min="7425" max="7425" width="5.125" style="131" customWidth="1"/>
    <col min="7426" max="7426" width="3.25" style="131" customWidth="1"/>
    <col min="7427" max="7427" width="4.875" style="131" customWidth="1"/>
    <col min="7428" max="7446" width="6.125" style="131" customWidth="1"/>
    <col min="7447" max="7680" width="9" style="131" customWidth="1"/>
    <col min="7681" max="7681" width="5.125" style="131" customWidth="1"/>
    <col min="7682" max="7682" width="3.25" style="131" customWidth="1"/>
    <col min="7683" max="7683" width="4.875" style="131" customWidth="1"/>
    <col min="7684" max="7702" width="6.125" style="131" customWidth="1"/>
    <col min="7703" max="7936" width="9" style="131" customWidth="1"/>
    <col min="7937" max="7937" width="5.125" style="131" customWidth="1"/>
    <col min="7938" max="7938" width="3.25" style="131" customWidth="1"/>
    <col min="7939" max="7939" width="4.875" style="131" customWidth="1"/>
    <col min="7940" max="7958" width="6.125" style="131" customWidth="1"/>
    <col min="7959" max="8192" width="9" style="131" customWidth="1"/>
    <col min="8193" max="8193" width="5.125" style="131" customWidth="1"/>
    <col min="8194" max="8194" width="3.25" style="131" customWidth="1"/>
    <col min="8195" max="8195" width="4.875" style="131" customWidth="1"/>
    <col min="8196" max="8214" width="6.125" style="131" customWidth="1"/>
    <col min="8215" max="8448" width="9" style="131" customWidth="1"/>
    <col min="8449" max="8449" width="5.125" style="131" customWidth="1"/>
    <col min="8450" max="8450" width="3.25" style="131" customWidth="1"/>
    <col min="8451" max="8451" width="4.875" style="131" customWidth="1"/>
    <col min="8452" max="8470" width="6.125" style="131" customWidth="1"/>
    <col min="8471" max="8704" width="9" style="131" customWidth="1"/>
    <col min="8705" max="8705" width="5.125" style="131" customWidth="1"/>
    <col min="8706" max="8706" width="3.25" style="131" customWidth="1"/>
    <col min="8707" max="8707" width="4.875" style="131" customWidth="1"/>
    <col min="8708" max="8726" width="6.125" style="131" customWidth="1"/>
    <col min="8727" max="8960" width="9" style="131" customWidth="1"/>
    <col min="8961" max="8961" width="5.125" style="131" customWidth="1"/>
    <col min="8962" max="8962" width="3.25" style="131" customWidth="1"/>
    <col min="8963" max="8963" width="4.875" style="131" customWidth="1"/>
    <col min="8964" max="8982" width="6.125" style="131" customWidth="1"/>
    <col min="8983" max="9216" width="9" style="131" customWidth="1"/>
    <col min="9217" max="9217" width="5.125" style="131" customWidth="1"/>
    <col min="9218" max="9218" width="3.25" style="131" customWidth="1"/>
    <col min="9219" max="9219" width="4.875" style="131" customWidth="1"/>
    <col min="9220" max="9238" width="6.125" style="131" customWidth="1"/>
    <col min="9239" max="9472" width="9" style="131" customWidth="1"/>
    <col min="9473" max="9473" width="5.125" style="131" customWidth="1"/>
    <col min="9474" max="9474" width="3.25" style="131" customWidth="1"/>
    <col min="9475" max="9475" width="4.875" style="131" customWidth="1"/>
    <col min="9476" max="9494" width="6.125" style="131" customWidth="1"/>
    <col min="9495" max="9728" width="9" style="131" customWidth="1"/>
    <col min="9729" max="9729" width="5.125" style="131" customWidth="1"/>
    <col min="9730" max="9730" width="3.25" style="131" customWidth="1"/>
    <col min="9731" max="9731" width="4.875" style="131" customWidth="1"/>
    <col min="9732" max="9750" width="6.125" style="131" customWidth="1"/>
    <col min="9751" max="9984" width="9" style="131" customWidth="1"/>
    <col min="9985" max="9985" width="5.125" style="131" customWidth="1"/>
    <col min="9986" max="9986" width="3.25" style="131" customWidth="1"/>
    <col min="9987" max="9987" width="4.875" style="131" customWidth="1"/>
    <col min="9988" max="10006" width="6.125" style="131" customWidth="1"/>
    <col min="10007" max="10240" width="9" style="131" customWidth="1"/>
    <col min="10241" max="10241" width="5.125" style="131" customWidth="1"/>
    <col min="10242" max="10242" width="3.25" style="131" customWidth="1"/>
    <col min="10243" max="10243" width="4.875" style="131" customWidth="1"/>
    <col min="10244" max="10262" width="6.125" style="131" customWidth="1"/>
    <col min="10263" max="10496" width="9" style="131" customWidth="1"/>
    <col min="10497" max="10497" width="5.125" style="131" customWidth="1"/>
    <col min="10498" max="10498" width="3.25" style="131" customWidth="1"/>
    <col min="10499" max="10499" width="4.875" style="131" customWidth="1"/>
    <col min="10500" max="10518" width="6.125" style="131" customWidth="1"/>
    <col min="10519" max="10752" width="9" style="131" customWidth="1"/>
    <col min="10753" max="10753" width="5.125" style="131" customWidth="1"/>
    <col min="10754" max="10754" width="3.25" style="131" customWidth="1"/>
    <col min="10755" max="10755" width="4.875" style="131" customWidth="1"/>
    <col min="10756" max="10774" width="6.125" style="131" customWidth="1"/>
    <col min="10775" max="11008" width="9" style="131" customWidth="1"/>
    <col min="11009" max="11009" width="5.125" style="131" customWidth="1"/>
    <col min="11010" max="11010" width="3.25" style="131" customWidth="1"/>
    <col min="11011" max="11011" width="4.875" style="131" customWidth="1"/>
    <col min="11012" max="11030" width="6.125" style="131" customWidth="1"/>
    <col min="11031" max="11264" width="9" style="131" customWidth="1"/>
    <col min="11265" max="11265" width="5.125" style="131" customWidth="1"/>
    <col min="11266" max="11266" width="3.25" style="131" customWidth="1"/>
    <col min="11267" max="11267" width="4.875" style="131" customWidth="1"/>
    <col min="11268" max="11286" width="6.125" style="131" customWidth="1"/>
    <col min="11287" max="11520" width="9" style="131" customWidth="1"/>
    <col min="11521" max="11521" width="5.125" style="131" customWidth="1"/>
    <col min="11522" max="11522" width="3.25" style="131" customWidth="1"/>
    <col min="11523" max="11523" width="4.875" style="131" customWidth="1"/>
    <col min="11524" max="11542" width="6.125" style="131" customWidth="1"/>
    <col min="11543" max="11776" width="9" style="131" customWidth="1"/>
    <col min="11777" max="11777" width="5.125" style="131" customWidth="1"/>
    <col min="11778" max="11778" width="3.25" style="131" customWidth="1"/>
    <col min="11779" max="11779" width="4.875" style="131" customWidth="1"/>
    <col min="11780" max="11798" width="6.125" style="131" customWidth="1"/>
    <col min="11799" max="12032" width="9" style="131" customWidth="1"/>
    <col min="12033" max="12033" width="5.125" style="131" customWidth="1"/>
    <col min="12034" max="12034" width="3.25" style="131" customWidth="1"/>
    <col min="12035" max="12035" width="4.875" style="131" customWidth="1"/>
    <col min="12036" max="12054" width="6.125" style="131" customWidth="1"/>
    <col min="12055" max="12288" width="9" style="131" customWidth="1"/>
    <col min="12289" max="12289" width="5.125" style="131" customWidth="1"/>
    <col min="12290" max="12290" width="3.25" style="131" customWidth="1"/>
    <col min="12291" max="12291" width="4.875" style="131" customWidth="1"/>
    <col min="12292" max="12310" width="6.125" style="131" customWidth="1"/>
    <col min="12311" max="12544" width="9" style="131" customWidth="1"/>
    <col min="12545" max="12545" width="5.125" style="131" customWidth="1"/>
    <col min="12546" max="12546" width="3.25" style="131" customWidth="1"/>
    <col min="12547" max="12547" width="4.875" style="131" customWidth="1"/>
    <col min="12548" max="12566" width="6.125" style="131" customWidth="1"/>
    <col min="12567" max="12800" width="9" style="131" customWidth="1"/>
    <col min="12801" max="12801" width="5.125" style="131" customWidth="1"/>
    <col min="12802" max="12802" width="3.25" style="131" customWidth="1"/>
    <col min="12803" max="12803" width="4.875" style="131" customWidth="1"/>
    <col min="12804" max="12822" width="6.125" style="131" customWidth="1"/>
    <col min="12823" max="13056" width="9" style="131" customWidth="1"/>
    <col min="13057" max="13057" width="5.125" style="131" customWidth="1"/>
    <col min="13058" max="13058" width="3.25" style="131" customWidth="1"/>
    <col min="13059" max="13059" width="4.875" style="131" customWidth="1"/>
    <col min="13060" max="13078" width="6.125" style="131" customWidth="1"/>
    <col min="13079" max="13312" width="9" style="131" customWidth="1"/>
    <col min="13313" max="13313" width="5.125" style="131" customWidth="1"/>
    <col min="13314" max="13314" width="3.25" style="131" customWidth="1"/>
    <col min="13315" max="13315" width="4.875" style="131" customWidth="1"/>
    <col min="13316" max="13334" width="6.125" style="131" customWidth="1"/>
    <col min="13335" max="13568" width="9" style="131" customWidth="1"/>
    <col min="13569" max="13569" width="5.125" style="131" customWidth="1"/>
    <col min="13570" max="13570" width="3.25" style="131" customWidth="1"/>
    <col min="13571" max="13571" width="4.875" style="131" customWidth="1"/>
    <col min="13572" max="13590" width="6.125" style="131" customWidth="1"/>
    <col min="13591" max="13824" width="9" style="131" customWidth="1"/>
    <col min="13825" max="13825" width="5.125" style="131" customWidth="1"/>
    <col min="13826" max="13826" width="3.25" style="131" customWidth="1"/>
    <col min="13827" max="13827" width="4.875" style="131" customWidth="1"/>
    <col min="13828" max="13846" width="6.125" style="131" customWidth="1"/>
    <col min="13847" max="14080" width="9" style="131" customWidth="1"/>
    <col min="14081" max="14081" width="5.125" style="131" customWidth="1"/>
    <col min="14082" max="14082" width="3.25" style="131" customWidth="1"/>
    <col min="14083" max="14083" width="4.875" style="131" customWidth="1"/>
    <col min="14084" max="14102" width="6.125" style="131" customWidth="1"/>
    <col min="14103" max="14336" width="9" style="131" customWidth="1"/>
    <col min="14337" max="14337" width="5.125" style="131" customWidth="1"/>
    <col min="14338" max="14338" width="3.25" style="131" customWidth="1"/>
    <col min="14339" max="14339" width="4.875" style="131" customWidth="1"/>
    <col min="14340" max="14358" width="6.125" style="131" customWidth="1"/>
    <col min="14359" max="14592" width="9" style="131" customWidth="1"/>
    <col min="14593" max="14593" width="5.125" style="131" customWidth="1"/>
    <col min="14594" max="14594" width="3.25" style="131" customWidth="1"/>
    <col min="14595" max="14595" width="4.875" style="131" customWidth="1"/>
    <col min="14596" max="14614" width="6.125" style="131" customWidth="1"/>
    <col min="14615" max="14848" width="9" style="131" customWidth="1"/>
    <col min="14849" max="14849" width="5.125" style="131" customWidth="1"/>
    <col min="14850" max="14850" width="3.25" style="131" customWidth="1"/>
    <col min="14851" max="14851" width="4.875" style="131" customWidth="1"/>
    <col min="14852" max="14870" width="6.125" style="131" customWidth="1"/>
    <col min="14871" max="15104" width="9" style="131" customWidth="1"/>
    <col min="15105" max="15105" width="5.125" style="131" customWidth="1"/>
    <col min="15106" max="15106" width="3.25" style="131" customWidth="1"/>
    <col min="15107" max="15107" width="4.875" style="131" customWidth="1"/>
    <col min="15108" max="15126" width="6.125" style="131" customWidth="1"/>
    <col min="15127" max="15360" width="9" style="131" customWidth="1"/>
    <col min="15361" max="15361" width="5.125" style="131" customWidth="1"/>
    <col min="15362" max="15362" width="3.25" style="131" customWidth="1"/>
    <col min="15363" max="15363" width="4.875" style="131" customWidth="1"/>
    <col min="15364" max="15382" width="6.125" style="131" customWidth="1"/>
    <col min="15383" max="15616" width="9" style="131" customWidth="1"/>
    <col min="15617" max="15617" width="5.125" style="131" customWidth="1"/>
    <col min="15618" max="15618" width="3.25" style="131" customWidth="1"/>
    <col min="15619" max="15619" width="4.875" style="131" customWidth="1"/>
    <col min="15620" max="15638" width="6.125" style="131" customWidth="1"/>
    <col min="15639" max="15872" width="9" style="131" customWidth="1"/>
    <col min="15873" max="15873" width="5.125" style="131" customWidth="1"/>
    <col min="15874" max="15874" width="3.25" style="131" customWidth="1"/>
    <col min="15875" max="15875" width="4.875" style="131" customWidth="1"/>
    <col min="15876" max="15894" width="6.125" style="131" customWidth="1"/>
    <col min="15895" max="16128" width="9" style="131" customWidth="1"/>
    <col min="16129" max="16129" width="5.125" style="131" customWidth="1"/>
    <col min="16130" max="16130" width="3.25" style="131" customWidth="1"/>
    <col min="16131" max="16131" width="4.875" style="131" customWidth="1"/>
    <col min="16132" max="16150" width="6.125" style="131" customWidth="1"/>
    <col min="16151" max="16384" width="9" style="131" customWidth="1"/>
  </cols>
  <sheetData>
    <row r="1" spans="1:21" ht="25.5">
      <c r="A1" s="133" t="s">
        <v>189</v>
      </c>
      <c r="B1" s="133"/>
      <c r="C1" s="133"/>
      <c r="D1" s="133"/>
      <c r="E1" s="133"/>
      <c r="F1" s="133"/>
      <c r="G1" s="133"/>
      <c r="H1" s="133"/>
      <c r="I1" s="133"/>
      <c r="J1" s="133"/>
      <c r="K1" s="133"/>
      <c r="L1" s="133"/>
      <c r="M1" s="133"/>
      <c r="N1" s="133"/>
      <c r="O1" s="133"/>
      <c r="P1" s="133"/>
      <c r="Q1" s="133"/>
      <c r="R1" s="133"/>
      <c r="S1" s="133"/>
      <c r="T1" s="133"/>
      <c r="U1" s="133"/>
    </row>
    <row r="2" spans="1:21">
      <c r="A2" s="131"/>
      <c r="B2" s="131"/>
      <c r="C2" s="131"/>
      <c r="D2" s="131"/>
      <c r="E2" s="131"/>
      <c r="F2" s="131"/>
      <c r="G2" s="131"/>
      <c r="H2" s="131"/>
      <c r="I2" s="131"/>
      <c r="J2" s="131"/>
      <c r="K2" s="131"/>
      <c r="L2" s="131"/>
      <c r="M2" s="131"/>
      <c r="N2" s="131"/>
      <c r="O2" s="131"/>
      <c r="P2" s="131"/>
      <c r="Q2" s="131"/>
      <c r="R2" s="131"/>
      <c r="S2" s="131"/>
      <c r="T2" s="131"/>
      <c r="U2" s="131"/>
    </row>
    <row r="3" spans="1:21">
      <c r="A3" s="131"/>
      <c r="B3" s="131"/>
      <c r="C3" s="131"/>
      <c r="D3" s="131"/>
      <c r="E3" s="131"/>
      <c r="F3" s="131"/>
      <c r="G3" s="131"/>
      <c r="H3" s="131"/>
      <c r="I3" s="131"/>
      <c r="J3" s="131"/>
      <c r="K3" s="131"/>
      <c r="L3" s="131"/>
      <c r="M3" s="131"/>
      <c r="N3" s="131"/>
      <c r="O3" s="131"/>
      <c r="P3" s="131"/>
      <c r="Q3" s="131"/>
      <c r="R3" s="131"/>
      <c r="S3" s="131"/>
      <c r="T3" s="131"/>
      <c r="U3" s="131"/>
    </row>
    <row r="4" spans="1:21" ht="18.75" customHeight="1">
      <c r="A4" s="36" t="s">
        <v>259</v>
      </c>
      <c r="B4" s="221"/>
      <c r="C4" s="221"/>
      <c r="D4" s="221"/>
      <c r="E4" s="221"/>
      <c r="F4" s="221"/>
      <c r="G4" s="221"/>
      <c r="H4" s="221"/>
      <c r="I4" s="221"/>
      <c r="J4" s="221"/>
      <c r="K4" s="221"/>
      <c r="L4" s="221"/>
      <c r="M4" s="221"/>
      <c r="N4" s="237"/>
      <c r="O4" s="237"/>
      <c r="P4" s="237"/>
      <c r="Q4" s="237"/>
      <c r="R4" s="237"/>
      <c r="S4" s="237"/>
      <c r="T4" s="237"/>
      <c r="U4" s="237"/>
    </row>
    <row r="5" spans="1:21" ht="15.75" customHeight="1">
      <c r="A5" s="77" t="s">
        <v>106</v>
      </c>
      <c r="B5" s="77"/>
      <c r="C5" s="76"/>
      <c r="D5" s="74" t="s">
        <v>31</v>
      </c>
      <c r="E5" s="163" t="s">
        <v>11</v>
      </c>
      <c r="F5" s="155"/>
      <c r="G5" s="155"/>
      <c r="H5" s="144" t="s">
        <v>1</v>
      </c>
      <c r="I5" s="163" t="s">
        <v>410</v>
      </c>
      <c r="J5" s="155"/>
      <c r="K5" s="155"/>
      <c r="L5" s="155"/>
      <c r="M5" s="155"/>
      <c r="N5" s="155"/>
      <c r="O5" s="155"/>
      <c r="P5" s="155"/>
      <c r="Q5" s="155"/>
      <c r="R5" s="155"/>
      <c r="S5" s="155"/>
      <c r="T5" s="155"/>
      <c r="U5" s="155"/>
    </row>
    <row r="6" spans="1:21" ht="15.75" customHeight="1">
      <c r="A6" s="47"/>
      <c r="B6" s="47"/>
      <c r="C6" s="190"/>
      <c r="D6" s="161"/>
      <c r="E6" s="124" t="s">
        <v>405</v>
      </c>
      <c r="F6" s="47"/>
      <c r="G6" s="47"/>
      <c r="H6" s="124"/>
      <c r="I6" s="124" t="s">
        <v>371</v>
      </c>
      <c r="J6" s="47"/>
      <c r="K6" s="47"/>
      <c r="L6" s="173" t="s">
        <v>84</v>
      </c>
      <c r="M6" s="235"/>
      <c r="N6" s="169" t="s">
        <v>239</v>
      </c>
      <c r="O6" s="169"/>
      <c r="P6" s="173" t="s">
        <v>56</v>
      </c>
      <c r="Q6" s="169"/>
      <c r="R6" s="63" t="s">
        <v>411</v>
      </c>
      <c r="S6" s="126"/>
      <c r="T6" s="126"/>
      <c r="U6" s="126"/>
    </row>
    <row r="7" spans="1:21" ht="15.75" customHeight="1">
      <c r="A7" s="47"/>
      <c r="B7" s="47"/>
      <c r="C7" s="190"/>
      <c r="D7" s="161"/>
      <c r="E7" s="145"/>
      <c r="F7" s="178"/>
      <c r="G7" s="178"/>
      <c r="H7" s="124"/>
      <c r="I7" s="145"/>
      <c r="J7" s="178"/>
      <c r="K7" s="178"/>
      <c r="L7" s="145"/>
      <c r="M7" s="236"/>
      <c r="N7" s="178"/>
      <c r="O7" s="178"/>
      <c r="P7" s="145"/>
      <c r="Q7" s="178"/>
      <c r="R7" s="145" t="s">
        <v>412</v>
      </c>
      <c r="S7" s="178"/>
      <c r="T7" s="145" t="s">
        <v>226</v>
      </c>
      <c r="U7" s="178"/>
    </row>
    <row r="8" spans="1:21" ht="15.75" customHeight="1">
      <c r="A8" s="178"/>
      <c r="B8" s="178"/>
      <c r="C8" s="191"/>
      <c r="D8" s="162"/>
      <c r="E8" s="145" t="s">
        <v>39</v>
      </c>
      <c r="F8" s="145" t="s">
        <v>47</v>
      </c>
      <c r="G8" s="145" t="s">
        <v>43</v>
      </c>
      <c r="H8" s="145"/>
      <c r="I8" s="145" t="s">
        <v>39</v>
      </c>
      <c r="J8" s="145" t="s">
        <v>47</v>
      </c>
      <c r="K8" s="145" t="s">
        <v>43</v>
      </c>
      <c r="L8" s="145" t="s">
        <v>47</v>
      </c>
      <c r="M8" s="145" t="s">
        <v>43</v>
      </c>
      <c r="N8" s="238" t="s">
        <v>47</v>
      </c>
      <c r="O8" s="145" t="s">
        <v>43</v>
      </c>
      <c r="P8" s="145" t="s">
        <v>47</v>
      </c>
      <c r="Q8" s="145" t="s">
        <v>43</v>
      </c>
      <c r="R8" s="145" t="s">
        <v>47</v>
      </c>
      <c r="S8" s="145" t="s">
        <v>43</v>
      </c>
      <c r="T8" s="145" t="s">
        <v>47</v>
      </c>
      <c r="U8" s="145" t="s">
        <v>43</v>
      </c>
    </row>
    <row r="9" spans="1:21" ht="15.75" customHeight="1">
      <c r="A9" s="217" t="s">
        <v>82</v>
      </c>
      <c r="B9" s="169">
        <v>23</v>
      </c>
      <c r="C9" s="143" t="s">
        <v>126</v>
      </c>
      <c r="D9" s="226" t="s">
        <v>27</v>
      </c>
      <c r="E9" s="140" t="s">
        <v>27</v>
      </c>
      <c r="F9" s="140" t="s">
        <v>27</v>
      </c>
      <c r="G9" s="140" t="s">
        <v>27</v>
      </c>
      <c r="H9" s="140" t="s">
        <v>27</v>
      </c>
      <c r="I9" s="140" t="s">
        <v>27</v>
      </c>
      <c r="J9" s="140" t="s">
        <v>27</v>
      </c>
      <c r="K9" s="140" t="s">
        <v>27</v>
      </c>
      <c r="L9" s="140" t="s">
        <v>27</v>
      </c>
      <c r="M9" s="140" t="s">
        <v>27</v>
      </c>
      <c r="N9" s="140" t="s">
        <v>27</v>
      </c>
      <c r="O9" s="140" t="s">
        <v>27</v>
      </c>
      <c r="P9" s="140" t="s">
        <v>27</v>
      </c>
      <c r="Q9" s="43" t="s">
        <v>27</v>
      </c>
      <c r="R9" s="43" t="s">
        <v>27</v>
      </c>
      <c r="S9" s="43" t="s">
        <v>27</v>
      </c>
      <c r="T9" s="140" t="s">
        <v>27</v>
      </c>
      <c r="U9" s="140" t="s">
        <v>27</v>
      </c>
    </row>
    <row r="10" spans="1:21" ht="15.75" customHeight="1">
      <c r="A10" s="195"/>
      <c r="B10" s="47">
        <v>24</v>
      </c>
      <c r="C10" s="181"/>
      <c r="D10" s="227">
        <v>4</v>
      </c>
      <c r="E10" s="43">
        <v>281</v>
      </c>
      <c r="F10" s="43">
        <v>67</v>
      </c>
      <c r="G10" s="43">
        <v>179</v>
      </c>
      <c r="H10" s="43">
        <v>86</v>
      </c>
      <c r="I10" s="43">
        <v>403</v>
      </c>
      <c r="J10" s="43">
        <v>277</v>
      </c>
      <c r="K10" s="43">
        <v>126</v>
      </c>
      <c r="L10" s="43">
        <v>8</v>
      </c>
      <c r="M10" s="43">
        <v>9</v>
      </c>
      <c r="N10" s="43">
        <v>57</v>
      </c>
      <c r="O10" s="43">
        <v>27</v>
      </c>
      <c r="P10" s="43">
        <v>75</v>
      </c>
      <c r="Q10" s="43">
        <v>24</v>
      </c>
      <c r="R10" s="43">
        <v>131</v>
      </c>
      <c r="S10" s="43">
        <v>59</v>
      </c>
      <c r="T10" s="43">
        <v>6</v>
      </c>
      <c r="U10" s="43">
        <v>7</v>
      </c>
    </row>
    <row r="11" spans="1:21" ht="15.75" customHeight="1">
      <c r="A11" s="195"/>
      <c r="B11" s="47">
        <v>25</v>
      </c>
      <c r="C11" s="181"/>
      <c r="D11" s="227">
        <v>4</v>
      </c>
      <c r="E11" s="43">
        <v>270</v>
      </c>
      <c r="F11" s="43">
        <v>63</v>
      </c>
      <c r="G11" s="43">
        <v>173</v>
      </c>
      <c r="H11" s="21">
        <v>87</v>
      </c>
      <c r="I11" s="43">
        <v>393</v>
      </c>
      <c r="J11" s="43">
        <v>266</v>
      </c>
      <c r="K11" s="43">
        <v>127</v>
      </c>
      <c r="L11" s="43">
        <v>8</v>
      </c>
      <c r="M11" s="43">
        <v>5</v>
      </c>
      <c r="N11" s="43">
        <v>58</v>
      </c>
      <c r="O11" s="43">
        <v>32</v>
      </c>
      <c r="P11" s="43">
        <v>75</v>
      </c>
      <c r="Q11" s="43">
        <v>26</v>
      </c>
      <c r="R11" s="43">
        <v>119</v>
      </c>
      <c r="S11" s="43">
        <v>60</v>
      </c>
      <c r="T11" s="43">
        <v>6</v>
      </c>
      <c r="U11" s="43">
        <v>4</v>
      </c>
    </row>
    <row r="12" spans="1:21" ht="15.75" customHeight="1">
      <c r="A12" s="195"/>
      <c r="B12" s="47">
        <v>26</v>
      </c>
      <c r="C12" s="181"/>
      <c r="D12" s="227">
        <v>4</v>
      </c>
      <c r="E12" s="43">
        <v>272</v>
      </c>
      <c r="F12" s="43">
        <v>81</v>
      </c>
      <c r="G12" s="43">
        <v>191</v>
      </c>
      <c r="H12" s="21">
        <v>75</v>
      </c>
      <c r="I12" s="43">
        <v>413</v>
      </c>
      <c r="J12" s="43">
        <v>278</v>
      </c>
      <c r="K12" s="43">
        <v>135</v>
      </c>
      <c r="L12" s="43">
        <v>9</v>
      </c>
      <c r="M12" s="43">
        <v>6</v>
      </c>
      <c r="N12" s="43">
        <v>65</v>
      </c>
      <c r="O12" s="43">
        <v>29</v>
      </c>
      <c r="P12" s="43">
        <v>74</v>
      </c>
      <c r="Q12" s="43">
        <v>26</v>
      </c>
      <c r="R12" s="43">
        <v>126</v>
      </c>
      <c r="S12" s="43">
        <v>69</v>
      </c>
      <c r="T12" s="43">
        <v>4</v>
      </c>
      <c r="U12" s="43">
        <v>5</v>
      </c>
    </row>
    <row r="13" spans="1:21" ht="15.75" customHeight="1">
      <c r="A13" s="138"/>
      <c r="B13" s="48">
        <v>27</v>
      </c>
      <c r="C13" s="222"/>
      <c r="D13" s="228">
        <v>4</v>
      </c>
      <c r="E13" s="85">
        <f t="shared" ref="E13:K13" si="0">SUM(E15:E18)</f>
        <v>264</v>
      </c>
      <c r="F13" s="85">
        <f t="shared" si="0"/>
        <v>80</v>
      </c>
      <c r="G13" s="85">
        <f t="shared" si="0"/>
        <v>184</v>
      </c>
      <c r="H13" s="57">
        <f t="shared" si="0"/>
        <v>72</v>
      </c>
      <c r="I13" s="57">
        <f t="shared" si="0"/>
        <v>404</v>
      </c>
      <c r="J13" s="57">
        <f t="shared" si="0"/>
        <v>275</v>
      </c>
      <c r="K13" s="57">
        <f t="shared" si="0"/>
        <v>129</v>
      </c>
      <c r="L13" s="57">
        <v>9</v>
      </c>
      <c r="M13" s="57">
        <v>6</v>
      </c>
      <c r="N13" s="57">
        <v>65</v>
      </c>
      <c r="O13" s="57">
        <v>29</v>
      </c>
      <c r="P13" s="57">
        <v>74</v>
      </c>
      <c r="Q13" s="57">
        <v>26</v>
      </c>
      <c r="R13" s="57">
        <v>126</v>
      </c>
      <c r="S13" s="57">
        <v>69</v>
      </c>
      <c r="T13" s="57">
        <v>4</v>
      </c>
      <c r="U13" s="57">
        <v>5</v>
      </c>
    </row>
    <row r="14" spans="1:21" ht="15.75" customHeight="1">
      <c r="A14" s="138"/>
      <c r="B14" s="138"/>
      <c r="C14" s="138"/>
      <c r="D14" s="161"/>
      <c r="E14" s="230"/>
      <c r="F14" s="232"/>
      <c r="G14" s="230"/>
      <c r="H14" s="233"/>
      <c r="I14" s="230"/>
      <c r="J14" s="230"/>
      <c r="K14" s="234"/>
      <c r="L14" s="234"/>
      <c r="M14" s="234"/>
      <c r="N14" s="239"/>
      <c r="O14" s="239"/>
      <c r="P14" s="239"/>
      <c r="Q14" s="239"/>
      <c r="R14" s="239"/>
      <c r="S14" s="239"/>
      <c r="T14" s="239"/>
      <c r="U14" s="239"/>
    </row>
    <row r="15" spans="1:21" ht="15.75" customHeight="1">
      <c r="A15" s="218" t="s">
        <v>216</v>
      </c>
      <c r="B15" s="218"/>
      <c r="C15" s="223"/>
      <c r="D15" s="227">
        <v>1</v>
      </c>
      <c r="E15" s="43">
        <v>30</v>
      </c>
      <c r="F15" s="43">
        <v>11</v>
      </c>
      <c r="G15" s="43">
        <v>19</v>
      </c>
      <c r="H15" s="21">
        <v>4</v>
      </c>
      <c r="I15" s="43">
        <v>60</v>
      </c>
      <c r="J15" s="43">
        <v>42</v>
      </c>
      <c r="K15" s="43">
        <v>18</v>
      </c>
      <c r="L15" s="43" t="s">
        <v>35</v>
      </c>
      <c r="M15" s="43" t="s">
        <v>35</v>
      </c>
      <c r="N15" s="43">
        <v>12</v>
      </c>
      <c r="O15" s="43">
        <v>6</v>
      </c>
      <c r="P15" s="43">
        <v>12</v>
      </c>
      <c r="Q15" s="43">
        <v>6</v>
      </c>
      <c r="R15" s="43">
        <v>18</v>
      </c>
      <c r="S15" s="43">
        <v>6</v>
      </c>
      <c r="T15" s="43" t="s">
        <v>35</v>
      </c>
      <c r="U15" s="43" t="s">
        <v>35</v>
      </c>
    </row>
    <row r="16" spans="1:21" ht="15.75" customHeight="1">
      <c r="A16" s="219" t="s">
        <v>177</v>
      </c>
      <c r="B16" s="219"/>
      <c r="C16" s="224"/>
      <c r="D16" s="227">
        <v>1</v>
      </c>
      <c r="E16" s="43">
        <v>45</v>
      </c>
      <c r="F16" s="43">
        <v>17</v>
      </c>
      <c r="G16" s="43">
        <v>28</v>
      </c>
      <c r="H16" s="43">
        <v>21</v>
      </c>
      <c r="I16" s="43">
        <v>22</v>
      </c>
      <c r="J16" s="43">
        <v>14</v>
      </c>
      <c r="K16" s="43">
        <v>8</v>
      </c>
      <c r="L16" s="43">
        <v>2</v>
      </c>
      <c r="M16" s="43" t="s">
        <v>35</v>
      </c>
      <c r="N16" s="43">
        <v>2</v>
      </c>
      <c r="O16" s="43">
        <v>3</v>
      </c>
      <c r="P16" s="43">
        <v>2</v>
      </c>
      <c r="Q16" s="43">
        <v>1</v>
      </c>
      <c r="R16" s="43">
        <v>4</v>
      </c>
      <c r="S16" s="43" t="s">
        <v>35</v>
      </c>
      <c r="T16" s="43">
        <v>4</v>
      </c>
      <c r="U16" s="43">
        <v>4</v>
      </c>
    </row>
    <row r="17" spans="1:21" ht="15.75" customHeight="1">
      <c r="A17" s="219" t="s">
        <v>243</v>
      </c>
      <c r="B17" s="219"/>
      <c r="C17" s="224"/>
      <c r="D17" s="227">
        <v>1</v>
      </c>
      <c r="E17" s="43">
        <v>52</v>
      </c>
      <c r="F17" s="43">
        <v>15</v>
      </c>
      <c r="G17" s="43">
        <v>37</v>
      </c>
      <c r="H17" s="43">
        <v>12</v>
      </c>
      <c r="I17" s="43">
        <v>44</v>
      </c>
      <c r="J17" s="43">
        <v>25</v>
      </c>
      <c r="K17" s="43">
        <v>19</v>
      </c>
      <c r="L17" s="43">
        <v>8</v>
      </c>
      <c r="M17" s="43">
        <v>5</v>
      </c>
      <c r="N17" s="43">
        <v>7</v>
      </c>
      <c r="O17" s="43">
        <v>6</v>
      </c>
      <c r="P17" s="43">
        <v>2</v>
      </c>
      <c r="Q17" s="43">
        <v>3</v>
      </c>
      <c r="R17" s="43">
        <v>8</v>
      </c>
      <c r="S17" s="43">
        <v>5</v>
      </c>
      <c r="T17" s="43" t="s">
        <v>35</v>
      </c>
      <c r="U17" s="43" t="s">
        <v>35</v>
      </c>
    </row>
    <row r="18" spans="1:21" ht="15.75" customHeight="1">
      <c r="A18" s="220" t="s">
        <v>163</v>
      </c>
      <c r="B18" s="220"/>
      <c r="C18" s="225"/>
      <c r="D18" s="229">
        <v>1</v>
      </c>
      <c r="E18" s="231">
        <v>137</v>
      </c>
      <c r="F18" s="231">
        <v>37</v>
      </c>
      <c r="G18" s="231">
        <v>100</v>
      </c>
      <c r="H18" s="231">
        <v>35</v>
      </c>
      <c r="I18" s="231">
        <v>278</v>
      </c>
      <c r="J18" s="231">
        <v>194</v>
      </c>
      <c r="K18" s="231">
        <v>84</v>
      </c>
      <c r="L18" s="231" t="s">
        <v>35</v>
      </c>
      <c r="M18" s="231" t="s">
        <v>35</v>
      </c>
      <c r="N18" s="231">
        <v>50</v>
      </c>
      <c r="O18" s="231">
        <v>13</v>
      </c>
      <c r="P18" s="231">
        <v>58</v>
      </c>
      <c r="Q18" s="231">
        <v>26</v>
      </c>
      <c r="R18" s="231">
        <v>86</v>
      </c>
      <c r="S18" s="231">
        <v>45</v>
      </c>
      <c r="T18" s="231" t="s">
        <v>35</v>
      </c>
      <c r="U18" s="231" t="s">
        <v>35</v>
      </c>
    </row>
    <row r="19" spans="1:21" ht="15.75" customHeight="1">
      <c r="A19" s="5" t="s">
        <v>245</v>
      </c>
      <c r="B19" s="8"/>
      <c r="C19" s="8"/>
      <c r="D19" s="43"/>
      <c r="E19" s="43"/>
      <c r="F19" s="43"/>
      <c r="G19" s="43"/>
      <c r="H19" s="43"/>
      <c r="I19" s="43"/>
      <c r="J19" s="43"/>
      <c r="K19" s="43"/>
      <c r="L19" s="43"/>
      <c r="M19" s="43"/>
      <c r="N19" s="43"/>
      <c r="O19" s="43"/>
      <c r="P19" s="43"/>
      <c r="Q19" s="43"/>
      <c r="R19" s="43"/>
      <c r="S19" s="43"/>
      <c r="T19" s="43"/>
      <c r="U19" s="43"/>
    </row>
    <row r="20" spans="1:21" ht="15.75" customHeight="1">
      <c r="A20" s="5" t="s">
        <v>246</v>
      </c>
      <c r="B20" s="131"/>
      <c r="C20" s="131"/>
      <c r="D20" s="131"/>
      <c r="E20" s="131"/>
      <c r="F20" s="131"/>
      <c r="G20" s="131"/>
      <c r="H20" s="131"/>
      <c r="I20" s="131"/>
      <c r="J20" s="131"/>
      <c r="K20" s="131"/>
      <c r="L20" s="131"/>
      <c r="M20" s="131"/>
      <c r="N20" s="131"/>
      <c r="O20" s="131"/>
      <c r="P20" s="131"/>
      <c r="Q20" s="131"/>
      <c r="R20" s="131"/>
      <c r="S20" s="131"/>
      <c r="T20" s="131"/>
      <c r="U20" s="131"/>
    </row>
  </sheetData>
  <mergeCells count="17">
    <mergeCell ref="E5:G5"/>
    <mergeCell ref="I5:U5"/>
    <mergeCell ref="R6:U6"/>
    <mergeCell ref="R7:S7"/>
    <mergeCell ref="T7:U7"/>
    <mergeCell ref="A15:C15"/>
    <mergeCell ref="A16:C16"/>
    <mergeCell ref="A17:C17"/>
    <mergeCell ref="A18:C18"/>
    <mergeCell ref="A5:C8"/>
    <mergeCell ref="D5:D8"/>
    <mergeCell ref="H5:H8"/>
    <mergeCell ref="E6:G7"/>
    <mergeCell ref="I6:K7"/>
    <mergeCell ref="L6:M7"/>
    <mergeCell ref="N6:O7"/>
    <mergeCell ref="P6:Q7"/>
  </mergeCells>
  <phoneticPr fontId="2"/>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I60"/>
  <sheetViews>
    <sheetView workbookViewId="0"/>
  </sheetViews>
  <sheetFormatPr defaultRowHeight="13.5"/>
  <cols>
    <col min="1" max="1" width="3.625" style="131" customWidth="1"/>
    <col min="2" max="9" width="12.625" style="131" customWidth="1"/>
    <col min="10" max="256" width="9" style="131" customWidth="1"/>
    <col min="257" max="257" width="3.625" style="131" customWidth="1"/>
    <col min="258" max="265" width="12.625" style="131" customWidth="1"/>
    <col min="266" max="512" width="9" style="131" customWidth="1"/>
    <col min="513" max="513" width="3.625" style="131" customWidth="1"/>
    <col min="514" max="521" width="12.625" style="131" customWidth="1"/>
    <col min="522" max="768" width="9" style="131" customWidth="1"/>
    <col min="769" max="769" width="3.625" style="131" customWidth="1"/>
    <col min="770" max="777" width="12.625" style="131" customWidth="1"/>
    <col min="778" max="1024" width="9" style="131" customWidth="1"/>
    <col min="1025" max="1025" width="3.625" style="131" customWidth="1"/>
    <col min="1026" max="1033" width="12.625" style="131" customWidth="1"/>
    <col min="1034" max="1280" width="9" style="131" customWidth="1"/>
    <col min="1281" max="1281" width="3.625" style="131" customWidth="1"/>
    <col min="1282" max="1289" width="12.625" style="131" customWidth="1"/>
    <col min="1290" max="1536" width="9" style="131" customWidth="1"/>
    <col min="1537" max="1537" width="3.625" style="131" customWidth="1"/>
    <col min="1538" max="1545" width="12.625" style="131" customWidth="1"/>
    <col min="1546" max="1792" width="9" style="131" customWidth="1"/>
    <col min="1793" max="1793" width="3.625" style="131" customWidth="1"/>
    <col min="1794" max="1801" width="12.625" style="131" customWidth="1"/>
    <col min="1802" max="2048" width="9" style="131" customWidth="1"/>
    <col min="2049" max="2049" width="3.625" style="131" customWidth="1"/>
    <col min="2050" max="2057" width="12.625" style="131" customWidth="1"/>
    <col min="2058" max="2304" width="9" style="131" customWidth="1"/>
    <col min="2305" max="2305" width="3.625" style="131" customWidth="1"/>
    <col min="2306" max="2313" width="12.625" style="131" customWidth="1"/>
    <col min="2314" max="2560" width="9" style="131" customWidth="1"/>
    <col min="2561" max="2561" width="3.625" style="131" customWidth="1"/>
    <col min="2562" max="2569" width="12.625" style="131" customWidth="1"/>
    <col min="2570" max="2816" width="9" style="131" customWidth="1"/>
    <col min="2817" max="2817" width="3.625" style="131" customWidth="1"/>
    <col min="2818" max="2825" width="12.625" style="131" customWidth="1"/>
    <col min="2826" max="3072" width="9" style="131" customWidth="1"/>
    <col min="3073" max="3073" width="3.625" style="131" customWidth="1"/>
    <col min="3074" max="3081" width="12.625" style="131" customWidth="1"/>
    <col min="3082" max="3328" width="9" style="131" customWidth="1"/>
    <col min="3329" max="3329" width="3.625" style="131" customWidth="1"/>
    <col min="3330" max="3337" width="12.625" style="131" customWidth="1"/>
    <col min="3338" max="3584" width="9" style="131" customWidth="1"/>
    <col min="3585" max="3585" width="3.625" style="131" customWidth="1"/>
    <col min="3586" max="3593" width="12.625" style="131" customWidth="1"/>
    <col min="3594" max="3840" width="9" style="131" customWidth="1"/>
    <col min="3841" max="3841" width="3.625" style="131" customWidth="1"/>
    <col min="3842" max="3849" width="12.625" style="131" customWidth="1"/>
    <col min="3850" max="4096" width="9" style="131" customWidth="1"/>
    <col min="4097" max="4097" width="3.625" style="131" customWidth="1"/>
    <col min="4098" max="4105" width="12.625" style="131" customWidth="1"/>
    <col min="4106" max="4352" width="9" style="131" customWidth="1"/>
    <col min="4353" max="4353" width="3.625" style="131" customWidth="1"/>
    <col min="4354" max="4361" width="12.625" style="131" customWidth="1"/>
    <col min="4362" max="4608" width="9" style="131" customWidth="1"/>
    <col min="4609" max="4609" width="3.625" style="131" customWidth="1"/>
    <col min="4610" max="4617" width="12.625" style="131" customWidth="1"/>
    <col min="4618" max="4864" width="9" style="131" customWidth="1"/>
    <col min="4865" max="4865" width="3.625" style="131" customWidth="1"/>
    <col min="4866" max="4873" width="12.625" style="131" customWidth="1"/>
    <col min="4874" max="5120" width="9" style="131" customWidth="1"/>
    <col min="5121" max="5121" width="3.625" style="131" customWidth="1"/>
    <col min="5122" max="5129" width="12.625" style="131" customWidth="1"/>
    <col min="5130" max="5376" width="9" style="131" customWidth="1"/>
    <col min="5377" max="5377" width="3.625" style="131" customWidth="1"/>
    <col min="5378" max="5385" width="12.625" style="131" customWidth="1"/>
    <col min="5386" max="5632" width="9" style="131" customWidth="1"/>
    <col min="5633" max="5633" width="3.625" style="131" customWidth="1"/>
    <col min="5634" max="5641" width="12.625" style="131" customWidth="1"/>
    <col min="5642" max="5888" width="9" style="131" customWidth="1"/>
    <col min="5889" max="5889" width="3.625" style="131" customWidth="1"/>
    <col min="5890" max="5897" width="12.625" style="131" customWidth="1"/>
    <col min="5898" max="6144" width="9" style="131" customWidth="1"/>
    <col min="6145" max="6145" width="3.625" style="131" customWidth="1"/>
    <col min="6146" max="6153" width="12.625" style="131" customWidth="1"/>
    <col min="6154" max="6400" width="9" style="131" customWidth="1"/>
    <col min="6401" max="6401" width="3.625" style="131" customWidth="1"/>
    <col min="6402" max="6409" width="12.625" style="131" customWidth="1"/>
    <col min="6410" max="6656" width="9" style="131" customWidth="1"/>
    <col min="6657" max="6657" width="3.625" style="131" customWidth="1"/>
    <col min="6658" max="6665" width="12.625" style="131" customWidth="1"/>
    <col min="6666" max="6912" width="9" style="131" customWidth="1"/>
    <col min="6913" max="6913" width="3.625" style="131" customWidth="1"/>
    <col min="6914" max="6921" width="12.625" style="131" customWidth="1"/>
    <col min="6922" max="7168" width="9" style="131" customWidth="1"/>
    <col min="7169" max="7169" width="3.625" style="131" customWidth="1"/>
    <col min="7170" max="7177" width="12.625" style="131" customWidth="1"/>
    <col min="7178" max="7424" width="9" style="131" customWidth="1"/>
    <col min="7425" max="7425" width="3.625" style="131" customWidth="1"/>
    <col min="7426" max="7433" width="12.625" style="131" customWidth="1"/>
    <col min="7434" max="7680" width="9" style="131" customWidth="1"/>
    <col min="7681" max="7681" width="3.625" style="131" customWidth="1"/>
    <col min="7682" max="7689" width="12.625" style="131" customWidth="1"/>
    <col min="7690" max="7936" width="9" style="131" customWidth="1"/>
    <col min="7937" max="7937" width="3.625" style="131" customWidth="1"/>
    <col min="7938" max="7945" width="12.625" style="131" customWidth="1"/>
    <col min="7946" max="8192" width="9" style="131" customWidth="1"/>
    <col min="8193" max="8193" width="3.625" style="131" customWidth="1"/>
    <col min="8194" max="8201" width="12.625" style="131" customWidth="1"/>
    <col min="8202" max="8448" width="9" style="131" customWidth="1"/>
    <col min="8449" max="8449" width="3.625" style="131" customWidth="1"/>
    <col min="8450" max="8457" width="12.625" style="131" customWidth="1"/>
    <col min="8458" max="8704" width="9" style="131" customWidth="1"/>
    <col min="8705" max="8705" width="3.625" style="131" customWidth="1"/>
    <col min="8706" max="8713" width="12.625" style="131" customWidth="1"/>
    <col min="8714" max="8960" width="9" style="131" customWidth="1"/>
    <col min="8961" max="8961" width="3.625" style="131" customWidth="1"/>
    <col min="8962" max="8969" width="12.625" style="131" customWidth="1"/>
    <col min="8970" max="9216" width="9" style="131" customWidth="1"/>
    <col min="9217" max="9217" width="3.625" style="131" customWidth="1"/>
    <col min="9218" max="9225" width="12.625" style="131" customWidth="1"/>
    <col min="9226" max="9472" width="9" style="131" customWidth="1"/>
    <col min="9473" max="9473" width="3.625" style="131" customWidth="1"/>
    <col min="9474" max="9481" width="12.625" style="131" customWidth="1"/>
    <col min="9482" max="9728" width="9" style="131" customWidth="1"/>
    <col min="9729" max="9729" width="3.625" style="131" customWidth="1"/>
    <col min="9730" max="9737" width="12.625" style="131" customWidth="1"/>
    <col min="9738" max="9984" width="9" style="131" customWidth="1"/>
    <col min="9985" max="9985" width="3.625" style="131" customWidth="1"/>
    <col min="9986" max="9993" width="12.625" style="131" customWidth="1"/>
    <col min="9994" max="10240" width="9" style="131" customWidth="1"/>
    <col min="10241" max="10241" width="3.625" style="131" customWidth="1"/>
    <col min="10242" max="10249" width="12.625" style="131" customWidth="1"/>
    <col min="10250" max="10496" width="9" style="131" customWidth="1"/>
    <col min="10497" max="10497" width="3.625" style="131" customWidth="1"/>
    <col min="10498" max="10505" width="12.625" style="131" customWidth="1"/>
    <col min="10506" max="10752" width="9" style="131" customWidth="1"/>
    <col min="10753" max="10753" width="3.625" style="131" customWidth="1"/>
    <col min="10754" max="10761" width="12.625" style="131" customWidth="1"/>
    <col min="10762" max="11008" width="9" style="131" customWidth="1"/>
    <col min="11009" max="11009" width="3.625" style="131" customWidth="1"/>
    <col min="11010" max="11017" width="12.625" style="131" customWidth="1"/>
    <col min="11018" max="11264" width="9" style="131" customWidth="1"/>
    <col min="11265" max="11265" width="3.625" style="131" customWidth="1"/>
    <col min="11266" max="11273" width="12.625" style="131" customWidth="1"/>
    <col min="11274" max="11520" width="9" style="131" customWidth="1"/>
    <col min="11521" max="11521" width="3.625" style="131" customWidth="1"/>
    <col min="11522" max="11529" width="12.625" style="131" customWidth="1"/>
    <col min="11530" max="11776" width="9" style="131" customWidth="1"/>
    <col min="11777" max="11777" width="3.625" style="131" customWidth="1"/>
    <col min="11778" max="11785" width="12.625" style="131" customWidth="1"/>
    <col min="11786" max="12032" width="9" style="131" customWidth="1"/>
    <col min="12033" max="12033" width="3.625" style="131" customWidth="1"/>
    <col min="12034" max="12041" width="12.625" style="131" customWidth="1"/>
    <col min="12042" max="12288" width="9" style="131" customWidth="1"/>
    <col min="12289" max="12289" width="3.625" style="131" customWidth="1"/>
    <col min="12290" max="12297" width="12.625" style="131" customWidth="1"/>
    <col min="12298" max="12544" width="9" style="131" customWidth="1"/>
    <col min="12545" max="12545" width="3.625" style="131" customWidth="1"/>
    <col min="12546" max="12553" width="12.625" style="131" customWidth="1"/>
    <col min="12554" max="12800" width="9" style="131" customWidth="1"/>
    <col min="12801" max="12801" width="3.625" style="131" customWidth="1"/>
    <col min="12802" max="12809" width="12.625" style="131" customWidth="1"/>
    <col min="12810" max="13056" width="9" style="131" customWidth="1"/>
    <col min="13057" max="13057" width="3.625" style="131" customWidth="1"/>
    <col min="13058" max="13065" width="12.625" style="131" customWidth="1"/>
    <col min="13066" max="13312" width="9" style="131" customWidth="1"/>
    <col min="13313" max="13313" width="3.625" style="131" customWidth="1"/>
    <col min="13314" max="13321" width="12.625" style="131" customWidth="1"/>
    <col min="13322" max="13568" width="9" style="131" customWidth="1"/>
    <col min="13569" max="13569" width="3.625" style="131" customWidth="1"/>
    <col min="13570" max="13577" width="12.625" style="131" customWidth="1"/>
    <col min="13578" max="13824" width="9" style="131" customWidth="1"/>
    <col min="13825" max="13825" width="3.625" style="131" customWidth="1"/>
    <col min="13826" max="13833" width="12.625" style="131" customWidth="1"/>
    <col min="13834" max="14080" width="9" style="131" customWidth="1"/>
    <col min="14081" max="14081" width="3.625" style="131" customWidth="1"/>
    <col min="14082" max="14089" width="12.625" style="131" customWidth="1"/>
    <col min="14090" max="14336" width="9" style="131" customWidth="1"/>
    <col min="14337" max="14337" width="3.625" style="131" customWidth="1"/>
    <col min="14338" max="14345" width="12.625" style="131" customWidth="1"/>
    <col min="14346" max="14592" width="9" style="131" customWidth="1"/>
    <col min="14593" max="14593" width="3.625" style="131" customWidth="1"/>
    <col min="14594" max="14601" width="12.625" style="131" customWidth="1"/>
    <col min="14602" max="14848" width="9" style="131" customWidth="1"/>
    <col min="14849" max="14849" width="3.625" style="131" customWidth="1"/>
    <col min="14850" max="14857" width="12.625" style="131" customWidth="1"/>
    <col min="14858" max="15104" width="9" style="131" customWidth="1"/>
    <col min="15105" max="15105" width="3.625" style="131" customWidth="1"/>
    <col min="15106" max="15113" width="12.625" style="131" customWidth="1"/>
    <col min="15114" max="15360" width="9" style="131" customWidth="1"/>
    <col min="15361" max="15361" width="3.625" style="131" customWidth="1"/>
    <col min="15362" max="15369" width="12.625" style="131" customWidth="1"/>
    <col min="15370" max="15616" width="9" style="131" customWidth="1"/>
    <col min="15617" max="15617" width="3.625" style="131" customWidth="1"/>
    <col min="15618" max="15625" width="12.625" style="131" customWidth="1"/>
    <col min="15626" max="15872" width="9" style="131" customWidth="1"/>
    <col min="15873" max="15873" width="3.625" style="131" customWidth="1"/>
    <col min="15874" max="15881" width="12.625" style="131" customWidth="1"/>
    <col min="15882" max="16128" width="9" style="131" customWidth="1"/>
    <col min="16129" max="16129" width="3.625" style="131" customWidth="1"/>
    <col min="16130" max="16137" width="12.625" style="131" customWidth="1"/>
    <col min="16138" max="16384" width="9" style="131" customWidth="1"/>
  </cols>
  <sheetData>
    <row r="1" spans="1:9" ht="25.5">
      <c r="A1" s="133" t="s">
        <v>396</v>
      </c>
      <c r="B1" s="133"/>
      <c r="C1" s="133"/>
      <c r="D1" s="133"/>
      <c r="E1" s="133"/>
      <c r="F1" s="133"/>
      <c r="G1" s="133"/>
      <c r="H1" s="133"/>
      <c r="I1" s="133"/>
    </row>
    <row r="2" spans="1:9">
      <c r="A2" s="131"/>
      <c r="B2" s="131"/>
      <c r="C2" s="131"/>
      <c r="D2" s="131"/>
      <c r="E2" s="131"/>
      <c r="F2" s="131"/>
      <c r="G2" s="131"/>
      <c r="H2" s="131"/>
      <c r="I2" s="131"/>
    </row>
    <row r="3" spans="1:9">
      <c r="A3" s="131"/>
      <c r="B3" s="131"/>
      <c r="C3" s="131"/>
      <c r="D3" s="131"/>
      <c r="E3" s="131"/>
      <c r="F3" s="131"/>
      <c r="G3" s="131"/>
      <c r="H3" s="131"/>
      <c r="I3" s="131"/>
    </row>
    <row r="4" spans="1:9" ht="17.25" customHeight="1">
      <c r="A4" s="36" t="s">
        <v>46</v>
      </c>
      <c r="B4" s="237"/>
      <c r="C4" s="237"/>
      <c r="D4" s="237"/>
      <c r="E4" s="237"/>
      <c r="F4" s="237"/>
      <c r="G4" s="249"/>
      <c r="H4" s="249"/>
      <c r="I4" s="249" t="s">
        <v>3</v>
      </c>
    </row>
    <row r="5" spans="1:9" ht="16.5" customHeight="1">
      <c r="A5" s="77" t="s">
        <v>50</v>
      </c>
      <c r="B5" s="77"/>
      <c r="C5" s="74" t="s">
        <v>158</v>
      </c>
      <c r="D5" s="62" t="s">
        <v>125</v>
      </c>
      <c r="E5" s="155"/>
      <c r="F5" s="155"/>
      <c r="G5" s="155"/>
      <c r="H5" s="250" t="s">
        <v>248</v>
      </c>
      <c r="I5" s="250" t="s">
        <v>413</v>
      </c>
    </row>
    <row r="6" spans="1:9" ht="16.5" customHeight="1">
      <c r="A6" s="178"/>
      <c r="B6" s="178"/>
      <c r="C6" s="162"/>
      <c r="D6" s="162" t="s">
        <v>39</v>
      </c>
      <c r="E6" s="162" t="s">
        <v>250</v>
      </c>
      <c r="F6" s="162" t="s">
        <v>206</v>
      </c>
      <c r="G6" s="162" t="s">
        <v>38</v>
      </c>
      <c r="H6" s="150"/>
      <c r="I6" s="150"/>
    </row>
    <row r="7" spans="1:9" ht="16.5" customHeight="1">
      <c r="A7" s="241" t="s">
        <v>298</v>
      </c>
      <c r="B7" s="241"/>
      <c r="C7" s="245">
        <f t="shared" ref="C7:I7" si="0">SUM(C8:C39)</f>
        <v>462594</v>
      </c>
      <c r="D7" s="246">
        <f t="shared" si="0"/>
        <v>122748</v>
      </c>
      <c r="E7" s="246">
        <f t="shared" si="0"/>
        <v>120206</v>
      </c>
      <c r="F7" s="246">
        <f t="shared" si="0"/>
        <v>1824</v>
      </c>
      <c r="G7" s="246">
        <f t="shared" si="0"/>
        <v>718</v>
      </c>
      <c r="H7" s="246">
        <f t="shared" si="0"/>
        <v>25280</v>
      </c>
      <c r="I7" s="246">
        <f t="shared" si="0"/>
        <v>750</v>
      </c>
    </row>
    <row r="8" spans="1:9" ht="16.5" customHeight="1">
      <c r="A8" s="131"/>
      <c r="B8" s="8" t="s">
        <v>23</v>
      </c>
      <c r="C8" s="113">
        <v>15030</v>
      </c>
      <c r="D8" s="21">
        <v>4642</v>
      </c>
      <c r="E8" s="247">
        <v>4642</v>
      </c>
      <c r="F8" s="247" t="s">
        <v>35</v>
      </c>
      <c r="G8" s="247" t="s">
        <v>35</v>
      </c>
      <c r="H8" s="247">
        <v>725</v>
      </c>
      <c r="I8" s="247">
        <v>25</v>
      </c>
    </row>
    <row r="9" spans="1:9" ht="16.5" customHeight="1">
      <c r="A9" s="131"/>
      <c r="B9" s="8" t="s">
        <v>372</v>
      </c>
      <c r="C9" s="113">
        <v>16194</v>
      </c>
      <c r="D9" s="21">
        <v>2879</v>
      </c>
      <c r="E9" s="247">
        <v>2879</v>
      </c>
      <c r="F9" s="248" t="s">
        <v>35</v>
      </c>
      <c r="G9" s="247" t="s">
        <v>35</v>
      </c>
      <c r="H9" s="247">
        <v>725</v>
      </c>
      <c r="I9" s="247">
        <v>25</v>
      </c>
    </row>
    <row r="10" spans="1:9" ht="16.5" customHeight="1">
      <c r="A10" s="131"/>
      <c r="B10" s="8" t="s">
        <v>370</v>
      </c>
      <c r="C10" s="113">
        <v>19511</v>
      </c>
      <c r="D10" s="21">
        <v>5774</v>
      </c>
      <c r="E10" s="247">
        <v>5759</v>
      </c>
      <c r="F10" s="247">
        <v>15</v>
      </c>
      <c r="G10" s="247" t="s">
        <v>35</v>
      </c>
      <c r="H10" s="247">
        <v>1049</v>
      </c>
      <c r="I10" s="247">
        <v>25</v>
      </c>
    </row>
    <row r="11" spans="1:9" ht="16.5" customHeight="1">
      <c r="A11" s="131"/>
      <c r="B11" s="8" t="s">
        <v>88</v>
      </c>
      <c r="C11" s="113">
        <v>15760</v>
      </c>
      <c r="D11" s="21">
        <v>5154</v>
      </c>
      <c r="E11" s="247">
        <v>5101</v>
      </c>
      <c r="F11" s="247">
        <v>53</v>
      </c>
      <c r="G11" s="247" t="s">
        <v>35</v>
      </c>
      <c r="H11" s="247">
        <v>919</v>
      </c>
      <c r="I11" s="247">
        <v>25</v>
      </c>
    </row>
    <row r="12" spans="1:9" ht="16.5" customHeight="1">
      <c r="A12" s="131"/>
      <c r="B12" s="8" t="s">
        <v>201</v>
      </c>
      <c r="C12" s="113">
        <v>15363</v>
      </c>
      <c r="D12" s="21">
        <v>4555</v>
      </c>
      <c r="E12" s="247">
        <v>4543</v>
      </c>
      <c r="F12" s="247">
        <v>12</v>
      </c>
      <c r="G12" s="247" t="s">
        <v>35</v>
      </c>
      <c r="H12" s="247">
        <v>919</v>
      </c>
      <c r="I12" s="247">
        <v>25</v>
      </c>
    </row>
    <row r="13" spans="1:9" s="240" customFormat="1" ht="16.5" customHeight="1">
      <c r="B13" s="8" t="s">
        <v>376</v>
      </c>
      <c r="C13" s="113">
        <v>14678</v>
      </c>
      <c r="D13" s="21">
        <v>4732</v>
      </c>
      <c r="E13" s="21">
        <v>4682</v>
      </c>
      <c r="F13" s="21">
        <v>13</v>
      </c>
      <c r="G13" s="21">
        <v>37</v>
      </c>
      <c r="H13" s="21">
        <v>1215</v>
      </c>
      <c r="I13" s="21">
        <v>25</v>
      </c>
    </row>
    <row r="14" spans="1:9" ht="16.5" customHeight="1">
      <c r="A14" s="131"/>
      <c r="B14" s="8" t="s">
        <v>33</v>
      </c>
      <c r="C14" s="113">
        <v>16114</v>
      </c>
      <c r="D14" s="21">
        <v>5586</v>
      </c>
      <c r="E14" s="247">
        <v>5547</v>
      </c>
      <c r="F14" s="247">
        <v>39</v>
      </c>
      <c r="G14" s="247" t="s">
        <v>35</v>
      </c>
      <c r="H14" s="247">
        <v>1049</v>
      </c>
      <c r="I14" s="247">
        <v>25</v>
      </c>
    </row>
    <row r="15" spans="1:9" ht="16.5" customHeight="1">
      <c r="A15" s="131"/>
      <c r="B15" s="8" t="s">
        <v>92</v>
      </c>
      <c r="C15" s="113">
        <v>20106</v>
      </c>
      <c r="D15" s="21">
        <v>7273</v>
      </c>
      <c r="E15" s="247">
        <v>7224</v>
      </c>
      <c r="F15" s="247" t="s">
        <v>35</v>
      </c>
      <c r="G15" s="247">
        <v>49</v>
      </c>
      <c r="H15" s="247">
        <v>1164</v>
      </c>
      <c r="I15" s="247">
        <v>25</v>
      </c>
    </row>
    <row r="16" spans="1:9" ht="16.5" customHeight="1">
      <c r="A16" s="131"/>
      <c r="B16" s="8" t="s">
        <v>335</v>
      </c>
      <c r="C16" s="113">
        <v>12852</v>
      </c>
      <c r="D16" s="21">
        <v>3921</v>
      </c>
      <c r="E16" s="247">
        <v>3888</v>
      </c>
      <c r="F16" s="247" t="s">
        <v>35</v>
      </c>
      <c r="G16" s="247">
        <v>33</v>
      </c>
      <c r="H16" s="247">
        <v>725</v>
      </c>
      <c r="I16" s="247">
        <v>25</v>
      </c>
    </row>
    <row r="17" spans="1:9" s="240" customFormat="1" ht="16.5" customHeight="1">
      <c r="B17" s="8" t="s">
        <v>57</v>
      </c>
      <c r="C17" s="113">
        <v>12732</v>
      </c>
      <c r="D17" s="21">
        <v>3738</v>
      </c>
      <c r="E17" s="21">
        <v>3738</v>
      </c>
      <c r="F17" s="21" t="s">
        <v>35</v>
      </c>
      <c r="G17" s="21" t="s">
        <v>35</v>
      </c>
      <c r="H17" s="21">
        <v>435</v>
      </c>
      <c r="I17" s="21">
        <v>25</v>
      </c>
    </row>
    <row r="18" spans="1:9" ht="16.5" customHeight="1">
      <c r="A18" s="131"/>
      <c r="B18" s="8" t="s">
        <v>111</v>
      </c>
      <c r="C18" s="113">
        <v>21034</v>
      </c>
      <c r="D18" s="21">
        <v>4828</v>
      </c>
      <c r="E18" s="247">
        <v>4777</v>
      </c>
      <c r="F18" s="247">
        <v>51</v>
      </c>
      <c r="G18" s="247" t="s">
        <v>35</v>
      </c>
      <c r="H18" s="247">
        <v>774</v>
      </c>
      <c r="I18" s="247">
        <v>25</v>
      </c>
    </row>
    <row r="19" spans="1:9" ht="16.5" customHeight="1">
      <c r="A19" s="131"/>
      <c r="B19" s="8" t="s">
        <v>131</v>
      </c>
      <c r="C19" s="113">
        <v>18465</v>
      </c>
      <c r="D19" s="21">
        <v>5164</v>
      </c>
      <c r="E19" s="247">
        <v>5164</v>
      </c>
      <c r="F19" s="247" t="s">
        <v>35</v>
      </c>
      <c r="G19" s="247" t="s">
        <v>35</v>
      </c>
      <c r="H19" s="247">
        <v>919</v>
      </c>
      <c r="I19" s="247">
        <v>25</v>
      </c>
    </row>
    <row r="20" spans="1:9" ht="16.5" customHeight="1">
      <c r="A20" s="131"/>
      <c r="B20" s="8" t="s">
        <v>67</v>
      </c>
      <c r="C20" s="113">
        <v>17418</v>
      </c>
      <c r="D20" s="21">
        <v>5632</v>
      </c>
      <c r="E20" s="247">
        <v>5602</v>
      </c>
      <c r="F20" s="247">
        <v>30</v>
      </c>
      <c r="G20" s="247" t="s">
        <v>35</v>
      </c>
      <c r="H20" s="247">
        <v>966</v>
      </c>
      <c r="I20" s="247">
        <v>25</v>
      </c>
    </row>
    <row r="21" spans="1:9" ht="16.5" customHeight="1">
      <c r="A21" s="131"/>
      <c r="B21" s="8" t="s">
        <v>102</v>
      </c>
      <c r="C21" s="113">
        <v>18306</v>
      </c>
      <c r="D21" s="21">
        <v>4886</v>
      </c>
      <c r="E21" s="247">
        <v>4766</v>
      </c>
      <c r="F21" s="247">
        <v>120</v>
      </c>
      <c r="G21" s="247" t="s">
        <v>35</v>
      </c>
      <c r="H21" s="247">
        <v>720</v>
      </c>
      <c r="I21" s="247">
        <v>25</v>
      </c>
    </row>
    <row r="22" spans="1:9" s="240" customFormat="1" ht="16.5" customHeight="1">
      <c r="B22" s="8" t="s">
        <v>373</v>
      </c>
      <c r="C22" s="113">
        <v>23970</v>
      </c>
      <c r="D22" s="21">
        <v>6537</v>
      </c>
      <c r="E22" s="21">
        <v>6481</v>
      </c>
      <c r="F22" s="21">
        <v>43</v>
      </c>
      <c r="G22" s="21">
        <v>13</v>
      </c>
      <c r="H22" s="21">
        <v>1164</v>
      </c>
      <c r="I22" s="21">
        <v>25</v>
      </c>
    </row>
    <row r="23" spans="1:9" s="240" customFormat="1" ht="16.5" customHeight="1">
      <c r="B23" s="8" t="s">
        <v>260</v>
      </c>
      <c r="C23" s="113">
        <v>13608</v>
      </c>
      <c r="D23" s="21">
        <v>3364</v>
      </c>
      <c r="E23" s="21">
        <v>3166</v>
      </c>
      <c r="F23" s="21">
        <v>156</v>
      </c>
      <c r="G23" s="21">
        <v>42</v>
      </c>
      <c r="H23" s="21">
        <v>919</v>
      </c>
      <c r="I23" s="21">
        <v>25</v>
      </c>
    </row>
    <row r="24" spans="1:9" ht="16.5" customHeight="1">
      <c r="A24" s="131"/>
      <c r="B24" s="8" t="s">
        <v>380</v>
      </c>
      <c r="C24" s="113">
        <v>11187</v>
      </c>
      <c r="D24" s="21">
        <v>3657</v>
      </c>
      <c r="E24" s="247">
        <v>3576</v>
      </c>
      <c r="F24" s="247">
        <v>81</v>
      </c>
      <c r="G24" s="247" t="s">
        <v>35</v>
      </c>
      <c r="H24" s="247">
        <v>919</v>
      </c>
      <c r="I24" s="247">
        <v>25</v>
      </c>
    </row>
    <row r="25" spans="1:9" s="240" customFormat="1" ht="16.5" customHeight="1">
      <c r="B25" s="8" t="s">
        <v>129</v>
      </c>
      <c r="C25" s="113">
        <v>8869</v>
      </c>
      <c r="D25" s="21">
        <v>1812</v>
      </c>
      <c r="E25" s="21">
        <v>1533</v>
      </c>
      <c r="F25" s="21">
        <v>279</v>
      </c>
      <c r="G25" s="21" t="s">
        <v>35</v>
      </c>
      <c r="H25" s="21">
        <v>680</v>
      </c>
      <c r="I25" s="21">
        <v>25</v>
      </c>
    </row>
    <row r="26" spans="1:9" ht="16.5" customHeight="1">
      <c r="A26" s="138"/>
      <c r="B26" s="8" t="s">
        <v>381</v>
      </c>
      <c r="C26" s="113">
        <v>13356</v>
      </c>
      <c r="D26" s="21">
        <v>1890</v>
      </c>
      <c r="E26" s="247">
        <v>1842</v>
      </c>
      <c r="F26" s="247">
        <v>48</v>
      </c>
      <c r="G26" s="247" t="s">
        <v>35</v>
      </c>
      <c r="H26" s="247">
        <v>894</v>
      </c>
      <c r="I26" s="247">
        <v>25</v>
      </c>
    </row>
    <row r="27" spans="1:9" ht="16.5" customHeight="1">
      <c r="A27" s="138"/>
      <c r="B27" s="244" t="s">
        <v>80</v>
      </c>
      <c r="C27" s="113">
        <v>1239</v>
      </c>
      <c r="D27" s="21">
        <v>443</v>
      </c>
      <c r="E27" s="247" t="s">
        <v>35</v>
      </c>
      <c r="F27" s="247" t="s">
        <v>35</v>
      </c>
      <c r="G27" s="247">
        <v>443</v>
      </c>
      <c r="H27" s="247" t="s">
        <v>35</v>
      </c>
      <c r="I27" s="247" t="s">
        <v>35</v>
      </c>
    </row>
    <row r="28" spans="1:9" ht="16.5" customHeight="1">
      <c r="A28" s="138"/>
      <c r="B28" s="8" t="s">
        <v>384</v>
      </c>
      <c r="C28" s="113">
        <v>4457</v>
      </c>
      <c r="D28" s="21">
        <v>1257</v>
      </c>
      <c r="E28" s="247">
        <v>1241</v>
      </c>
      <c r="F28" s="247">
        <v>16</v>
      </c>
      <c r="G28" s="247" t="s">
        <v>35</v>
      </c>
      <c r="H28" s="247">
        <v>760</v>
      </c>
      <c r="I28" s="247" t="s">
        <v>35</v>
      </c>
    </row>
    <row r="29" spans="1:9" ht="16.5" customHeight="1">
      <c r="A29" s="181"/>
      <c r="B29" s="8" t="s">
        <v>385</v>
      </c>
      <c r="C29" s="113">
        <v>16336</v>
      </c>
      <c r="D29" s="21">
        <v>3089</v>
      </c>
      <c r="E29" s="247">
        <v>2718</v>
      </c>
      <c r="F29" s="247">
        <v>371</v>
      </c>
      <c r="G29" s="247" t="s">
        <v>35</v>
      </c>
      <c r="H29" s="247">
        <v>692</v>
      </c>
      <c r="I29" s="247">
        <v>25</v>
      </c>
    </row>
    <row r="30" spans="1:9" ht="16.5" customHeight="1">
      <c r="A30" s="181"/>
      <c r="B30" s="8" t="s">
        <v>241</v>
      </c>
      <c r="C30" s="113">
        <v>13957</v>
      </c>
      <c r="D30" s="21">
        <v>2432</v>
      </c>
      <c r="E30" s="247">
        <v>2432</v>
      </c>
      <c r="F30" s="247" t="s">
        <v>35</v>
      </c>
      <c r="G30" s="247" t="s">
        <v>35</v>
      </c>
      <c r="H30" s="247">
        <v>576</v>
      </c>
      <c r="I30" s="247">
        <v>25</v>
      </c>
    </row>
    <row r="31" spans="1:9" ht="16.5" customHeight="1">
      <c r="A31" s="181"/>
      <c r="B31" s="8" t="s">
        <v>95</v>
      </c>
      <c r="C31" s="113">
        <v>11358</v>
      </c>
      <c r="D31" s="21">
        <v>3837</v>
      </c>
      <c r="E31" s="247">
        <v>3737</v>
      </c>
      <c r="F31" s="247">
        <v>49</v>
      </c>
      <c r="G31" s="247">
        <v>51</v>
      </c>
      <c r="H31" s="247">
        <v>680</v>
      </c>
      <c r="I31" s="247">
        <v>25</v>
      </c>
    </row>
    <row r="32" spans="1:9" ht="16.5" customHeight="1">
      <c r="A32" s="181"/>
      <c r="B32" s="8" t="s">
        <v>69</v>
      </c>
      <c r="C32" s="113">
        <v>11239</v>
      </c>
      <c r="D32" s="21">
        <v>2085</v>
      </c>
      <c r="E32" s="247">
        <v>2085</v>
      </c>
      <c r="F32" s="21" t="s">
        <v>35</v>
      </c>
      <c r="G32" s="21" t="s">
        <v>35</v>
      </c>
      <c r="H32" s="21">
        <v>680</v>
      </c>
      <c r="I32" s="21">
        <v>25</v>
      </c>
    </row>
    <row r="33" spans="1:9" ht="16.5" customHeight="1">
      <c r="A33" s="181"/>
      <c r="B33" s="8" t="s">
        <v>97</v>
      </c>
      <c r="C33" s="113">
        <v>9005</v>
      </c>
      <c r="D33" s="21">
        <v>1594</v>
      </c>
      <c r="E33" s="21">
        <v>1594</v>
      </c>
      <c r="F33" s="21" t="s">
        <v>35</v>
      </c>
      <c r="G33" s="21" t="s">
        <v>35</v>
      </c>
      <c r="H33" s="21" t="s">
        <v>35</v>
      </c>
      <c r="I33" s="21">
        <v>25</v>
      </c>
    </row>
    <row r="34" spans="1:9" ht="16.5" customHeight="1">
      <c r="A34" s="242"/>
      <c r="B34" s="8" t="s">
        <v>255</v>
      </c>
      <c r="C34" s="113">
        <v>17764</v>
      </c>
      <c r="D34" s="21">
        <v>4355</v>
      </c>
      <c r="E34" s="21">
        <v>4101</v>
      </c>
      <c r="F34" s="21">
        <v>254</v>
      </c>
      <c r="G34" s="21" t="s">
        <v>35</v>
      </c>
      <c r="H34" s="21">
        <v>775</v>
      </c>
      <c r="I34" s="21">
        <v>25</v>
      </c>
    </row>
    <row r="35" spans="1:9" ht="16.5" customHeight="1">
      <c r="A35" s="138"/>
      <c r="B35" s="8" t="s">
        <v>195</v>
      </c>
      <c r="C35" s="113">
        <v>13081</v>
      </c>
      <c r="D35" s="21">
        <v>2753</v>
      </c>
      <c r="E35" s="21">
        <v>2753</v>
      </c>
      <c r="F35" s="21" t="s">
        <v>35</v>
      </c>
      <c r="G35" s="21" t="s">
        <v>35</v>
      </c>
      <c r="H35" s="21">
        <v>956</v>
      </c>
      <c r="I35" s="21">
        <v>25</v>
      </c>
    </row>
    <row r="36" spans="1:9" ht="16.5" customHeight="1">
      <c r="A36" s="131"/>
      <c r="B36" s="8" t="s">
        <v>375</v>
      </c>
      <c r="C36" s="113">
        <v>18505</v>
      </c>
      <c r="D36" s="21">
        <v>3617</v>
      </c>
      <c r="E36" s="247">
        <v>3567</v>
      </c>
      <c r="F36" s="247">
        <v>50</v>
      </c>
      <c r="G36" s="21" t="s">
        <v>35</v>
      </c>
      <c r="H36" s="247">
        <v>877</v>
      </c>
      <c r="I36" s="247">
        <v>25</v>
      </c>
    </row>
    <row r="37" spans="1:9" ht="16.5" customHeight="1">
      <c r="A37" s="131"/>
      <c r="B37" s="8" t="s">
        <v>163</v>
      </c>
      <c r="C37" s="113">
        <v>15572</v>
      </c>
      <c r="D37" s="21">
        <v>5293</v>
      </c>
      <c r="E37" s="247">
        <v>5249</v>
      </c>
      <c r="F37" s="247">
        <v>44</v>
      </c>
      <c r="G37" s="21" t="s">
        <v>35</v>
      </c>
      <c r="H37" s="247">
        <v>805</v>
      </c>
      <c r="I37" s="247">
        <v>25</v>
      </c>
    </row>
    <row r="38" spans="1:9" ht="16.5" customHeight="1">
      <c r="A38" s="131"/>
      <c r="B38" s="8" t="s">
        <v>377</v>
      </c>
      <c r="C38" s="113">
        <v>11598</v>
      </c>
      <c r="D38" s="21">
        <v>2980</v>
      </c>
      <c r="E38" s="247">
        <v>2929</v>
      </c>
      <c r="F38" s="247">
        <v>51</v>
      </c>
      <c r="G38" s="21" t="s">
        <v>35</v>
      </c>
      <c r="H38" s="247">
        <v>919</v>
      </c>
      <c r="I38" s="247">
        <v>25</v>
      </c>
    </row>
    <row r="39" spans="1:9" ht="16.5" customHeight="1">
      <c r="A39" s="131"/>
      <c r="B39" s="8" t="s">
        <v>378</v>
      </c>
      <c r="C39" s="113">
        <v>13930</v>
      </c>
      <c r="D39" s="21">
        <v>2989</v>
      </c>
      <c r="E39" s="247">
        <v>2890</v>
      </c>
      <c r="F39" s="247">
        <v>49</v>
      </c>
      <c r="G39" s="247">
        <v>50</v>
      </c>
      <c r="H39" s="247">
        <v>680</v>
      </c>
      <c r="I39" s="247">
        <v>25</v>
      </c>
    </row>
    <row r="40" spans="1:9" ht="16.5" customHeight="1">
      <c r="A40" s="131"/>
      <c r="B40" s="8"/>
      <c r="C40" s="113"/>
      <c r="D40" s="21"/>
      <c r="E40" s="247"/>
      <c r="F40" s="247"/>
      <c r="G40" s="247"/>
      <c r="H40" s="247"/>
      <c r="I40" s="247"/>
    </row>
    <row r="41" spans="1:9" s="240" customFormat="1" ht="16.5" customHeight="1">
      <c r="A41" s="243" t="s">
        <v>253</v>
      </c>
      <c r="B41" s="243"/>
      <c r="C41" s="147">
        <f t="shared" ref="C41:I41" si="1">SUM(C42:C56)</f>
        <v>300459</v>
      </c>
      <c r="D41" s="57">
        <f t="shared" si="1"/>
        <v>72593</v>
      </c>
      <c r="E41" s="57">
        <f t="shared" si="1"/>
        <v>71816</v>
      </c>
      <c r="F41" s="57">
        <f t="shared" si="1"/>
        <v>631</v>
      </c>
      <c r="G41" s="57">
        <f t="shared" si="1"/>
        <v>146</v>
      </c>
      <c r="H41" s="57">
        <f t="shared" si="1"/>
        <v>15283</v>
      </c>
      <c r="I41" s="57">
        <f t="shared" si="1"/>
        <v>375</v>
      </c>
    </row>
    <row r="42" spans="1:9" ht="16.5" customHeight="1">
      <c r="A42" s="131"/>
      <c r="B42" s="8" t="s">
        <v>389</v>
      </c>
      <c r="C42" s="113">
        <v>23430</v>
      </c>
      <c r="D42" s="247">
        <v>6259</v>
      </c>
      <c r="E42" s="247">
        <v>6207</v>
      </c>
      <c r="F42" s="247">
        <v>52</v>
      </c>
      <c r="G42" s="247" t="s">
        <v>35</v>
      </c>
      <c r="H42" s="247">
        <v>1138</v>
      </c>
      <c r="I42" s="247" t="s">
        <v>35</v>
      </c>
    </row>
    <row r="43" spans="1:9" ht="16.5" customHeight="1">
      <c r="A43" s="131"/>
      <c r="B43" s="8" t="s">
        <v>369</v>
      </c>
      <c r="C43" s="113">
        <v>29852</v>
      </c>
      <c r="D43" s="247">
        <v>7439</v>
      </c>
      <c r="E43" s="247">
        <v>7344</v>
      </c>
      <c r="F43" s="247">
        <v>95</v>
      </c>
      <c r="G43" s="247" t="s">
        <v>35</v>
      </c>
      <c r="H43" s="247">
        <v>1555</v>
      </c>
      <c r="I43" s="247">
        <v>25</v>
      </c>
    </row>
    <row r="44" spans="1:9" ht="16.5" customHeight="1">
      <c r="A44" s="131"/>
      <c r="B44" s="8" t="s">
        <v>88</v>
      </c>
      <c r="C44" s="113">
        <v>40569</v>
      </c>
      <c r="D44" s="247">
        <v>7109</v>
      </c>
      <c r="E44" s="247">
        <v>7074</v>
      </c>
      <c r="F44" s="247">
        <v>35</v>
      </c>
      <c r="G44" s="247" t="s">
        <v>35</v>
      </c>
      <c r="H44" s="247">
        <v>1222</v>
      </c>
      <c r="I44" s="247">
        <v>50</v>
      </c>
    </row>
    <row r="45" spans="1:9" ht="16.5" customHeight="1">
      <c r="A45" s="131"/>
      <c r="B45" s="8" t="s">
        <v>376</v>
      </c>
      <c r="C45" s="113">
        <v>30677</v>
      </c>
      <c r="D45" s="247">
        <v>7791</v>
      </c>
      <c r="E45" s="247">
        <v>7677</v>
      </c>
      <c r="F45" s="247">
        <v>114</v>
      </c>
      <c r="G45" s="247" t="s">
        <v>35</v>
      </c>
      <c r="H45" s="247">
        <v>1222</v>
      </c>
      <c r="I45" s="247">
        <v>25</v>
      </c>
    </row>
    <row r="46" spans="1:9" ht="16.5" customHeight="1">
      <c r="A46" s="131"/>
      <c r="B46" s="8" t="s">
        <v>92</v>
      </c>
      <c r="C46" s="113">
        <v>17956</v>
      </c>
      <c r="D46" s="247">
        <v>4201</v>
      </c>
      <c r="E46" s="247">
        <v>4160</v>
      </c>
      <c r="F46" s="247">
        <v>41</v>
      </c>
      <c r="G46" s="247" t="s">
        <v>35</v>
      </c>
      <c r="H46" s="247">
        <v>1138</v>
      </c>
      <c r="I46" s="247">
        <v>50</v>
      </c>
    </row>
    <row r="47" spans="1:9" ht="16.5" customHeight="1">
      <c r="A47" s="131"/>
      <c r="B47" s="8" t="s">
        <v>111</v>
      </c>
      <c r="C47" s="113">
        <v>24593</v>
      </c>
      <c r="D47" s="247">
        <v>5120</v>
      </c>
      <c r="E47" s="247">
        <v>5069</v>
      </c>
      <c r="F47" s="247" t="s">
        <v>35</v>
      </c>
      <c r="G47" s="247">
        <v>51</v>
      </c>
      <c r="H47" s="247">
        <v>1222</v>
      </c>
      <c r="I47" s="247">
        <v>25</v>
      </c>
    </row>
    <row r="48" spans="1:9" ht="16.5" customHeight="1">
      <c r="A48" s="131"/>
      <c r="B48" s="8" t="s">
        <v>67</v>
      </c>
      <c r="C48" s="113">
        <v>18767</v>
      </c>
      <c r="D48" s="247">
        <v>6487</v>
      </c>
      <c r="E48" s="247">
        <v>6323</v>
      </c>
      <c r="F48" s="247">
        <v>164</v>
      </c>
      <c r="G48" s="247" t="s">
        <v>35</v>
      </c>
      <c r="H48" s="247">
        <v>1222</v>
      </c>
      <c r="I48" s="247">
        <v>25</v>
      </c>
    </row>
    <row r="49" spans="1:9" ht="16.5" customHeight="1">
      <c r="A49" s="131"/>
      <c r="B49" s="8" t="s">
        <v>48</v>
      </c>
      <c r="C49" s="113">
        <v>23809</v>
      </c>
      <c r="D49" s="247">
        <v>5620</v>
      </c>
      <c r="E49" s="247">
        <v>5531</v>
      </c>
      <c r="F49" s="247">
        <v>45</v>
      </c>
      <c r="G49" s="247">
        <v>44</v>
      </c>
      <c r="H49" s="247">
        <v>1222</v>
      </c>
      <c r="I49" s="247">
        <v>25</v>
      </c>
    </row>
    <row r="50" spans="1:9" ht="16.5" customHeight="1">
      <c r="A50" s="131"/>
      <c r="B50" s="8" t="s">
        <v>241</v>
      </c>
      <c r="C50" s="113">
        <v>10591</v>
      </c>
      <c r="D50" s="247">
        <v>2669</v>
      </c>
      <c r="E50" s="247">
        <v>2618</v>
      </c>
      <c r="F50" s="247" t="s">
        <v>35</v>
      </c>
      <c r="G50" s="247">
        <v>51</v>
      </c>
      <c r="H50" s="247">
        <v>665</v>
      </c>
      <c r="I50" s="247">
        <v>25</v>
      </c>
    </row>
    <row r="51" spans="1:9" ht="16.5" customHeight="1">
      <c r="A51" s="131"/>
      <c r="B51" s="8" t="s">
        <v>95</v>
      </c>
      <c r="C51" s="113">
        <v>11150</v>
      </c>
      <c r="D51" s="247">
        <v>3009</v>
      </c>
      <c r="E51" s="247">
        <v>2982</v>
      </c>
      <c r="F51" s="247">
        <v>27</v>
      </c>
      <c r="G51" s="247" t="s">
        <v>35</v>
      </c>
      <c r="H51" s="247">
        <v>680</v>
      </c>
      <c r="I51" s="247">
        <v>25</v>
      </c>
    </row>
    <row r="52" spans="1:9" ht="16.5" customHeight="1">
      <c r="A52" s="138"/>
      <c r="B52" s="8" t="s">
        <v>97</v>
      </c>
      <c r="C52" s="113">
        <v>5018</v>
      </c>
      <c r="D52" s="247">
        <v>1590</v>
      </c>
      <c r="E52" s="247">
        <v>1590</v>
      </c>
      <c r="F52" s="247" t="s">
        <v>35</v>
      </c>
      <c r="G52" s="247" t="s">
        <v>35</v>
      </c>
      <c r="H52" s="247">
        <v>615</v>
      </c>
      <c r="I52" s="247" t="s">
        <v>35</v>
      </c>
    </row>
    <row r="53" spans="1:9" ht="16.5" customHeight="1">
      <c r="A53" s="138"/>
      <c r="B53" s="8" t="s">
        <v>392</v>
      </c>
      <c r="C53" s="113">
        <v>14178</v>
      </c>
      <c r="D53" s="247">
        <v>4935</v>
      </c>
      <c r="E53" s="247">
        <v>4935</v>
      </c>
      <c r="F53" s="247" t="s">
        <v>35</v>
      </c>
      <c r="G53" s="247" t="s">
        <v>35</v>
      </c>
      <c r="H53" s="247">
        <v>816</v>
      </c>
      <c r="I53" s="247">
        <v>50</v>
      </c>
    </row>
    <row r="54" spans="1:9" ht="16.5" customHeight="1">
      <c r="A54" s="138"/>
      <c r="B54" s="8" t="s">
        <v>375</v>
      </c>
      <c r="C54" s="113">
        <v>18481</v>
      </c>
      <c r="D54" s="247">
        <v>2652</v>
      </c>
      <c r="E54" s="247">
        <v>2652</v>
      </c>
      <c r="F54" s="247" t="s">
        <v>35</v>
      </c>
      <c r="G54" s="247" t="s">
        <v>35</v>
      </c>
      <c r="H54" s="247">
        <v>720</v>
      </c>
      <c r="I54" s="247">
        <v>25</v>
      </c>
    </row>
    <row r="55" spans="1:9" ht="16.5" customHeight="1">
      <c r="A55" s="138"/>
      <c r="B55" s="8" t="s">
        <v>163</v>
      </c>
      <c r="C55" s="113">
        <v>17321</v>
      </c>
      <c r="D55" s="247">
        <v>5368</v>
      </c>
      <c r="E55" s="247">
        <v>5318</v>
      </c>
      <c r="F55" s="247">
        <v>50</v>
      </c>
      <c r="G55" s="247" t="s">
        <v>35</v>
      </c>
      <c r="H55" s="247">
        <v>1222</v>
      </c>
      <c r="I55" s="247">
        <v>25</v>
      </c>
    </row>
    <row r="56" spans="1:9" ht="16.5" customHeight="1">
      <c r="A56" s="181"/>
      <c r="B56" s="8" t="s">
        <v>377</v>
      </c>
      <c r="C56" s="113">
        <v>14067</v>
      </c>
      <c r="D56" s="247">
        <v>2344</v>
      </c>
      <c r="E56" s="247">
        <v>2336</v>
      </c>
      <c r="F56" s="247">
        <v>8</v>
      </c>
      <c r="G56" s="247" t="s">
        <v>35</v>
      </c>
      <c r="H56" s="247">
        <v>624</v>
      </c>
      <c r="I56" s="247" t="s">
        <v>35</v>
      </c>
    </row>
    <row r="57" spans="1:9" ht="16.5" customHeight="1">
      <c r="A57" s="181"/>
      <c r="B57" s="8"/>
      <c r="C57" s="113"/>
      <c r="D57" s="247"/>
      <c r="E57" s="247"/>
      <c r="F57" s="247"/>
      <c r="G57" s="247"/>
      <c r="H57" s="247"/>
      <c r="I57" s="247"/>
    </row>
    <row r="58" spans="1:9" ht="16.5" customHeight="1">
      <c r="A58" s="243" t="s">
        <v>254</v>
      </c>
      <c r="B58" s="243"/>
      <c r="C58" s="147">
        <v>45150</v>
      </c>
      <c r="D58" s="202">
        <v>13931</v>
      </c>
      <c r="E58" s="202">
        <v>10045</v>
      </c>
      <c r="F58" s="202">
        <v>3886</v>
      </c>
      <c r="G58" s="202" t="s">
        <v>35</v>
      </c>
      <c r="H58" s="202">
        <v>6548</v>
      </c>
      <c r="I58" s="202" t="s">
        <v>35</v>
      </c>
    </row>
    <row r="59" spans="1:9" ht="16.5" customHeight="1">
      <c r="A59" s="182"/>
      <c r="B59" s="49" t="s">
        <v>159</v>
      </c>
      <c r="C59" s="148">
        <v>45150</v>
      </c>
      <c r="D59" s="58">
        <v>13931</v>
      </c>
      <c r="E59" s="58">
        <v>10045</v>
      </c>
      <c r="F59" s="58">
        <v>3886</v>
      </c>
      <c r="G59" s="58" t="s">
        <v>35</v>
      </c>
      <c r="H59" s="58">
        <v>6548</v>
      </c>
      <c r="I59" s="58" t="s">
        <v>35</v>
      </c>
    </row>
    <row r="60" spans="1:9" ht="16.5" customHeight="1">
      <c r="A60" s="5" t="s">
        <v>257</v>
      </c>
    </row>
  </sheetData>
  <mergeCells count="8">
    <mergeCell ref="D5:G5"/>
    <mergeCell ref="A7:B7"/>
    <mergeCell ref="A41:B41"/>
    <mergeCell ref="A58:B58"/>
    <mergeCell ref="A5:B6"/>
    <mergeCell ref="C5:C6"/>
    <mergeCell ref="H5:H6"/>
    <mergeCell ref="I5:I6"/>
  </mergeCells>
  <phoneticPr fontId="2"/>
  <pageMargins left="0.7" right="0.7" top="0.75" bottom="0.75" header="0.3" footer="0.3"/>
  <pageSetup paperSize="9"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P18"/>
  <sheetViews>
    <sheetView workbookViewId="0"/>
  </sheetViews>
  <sheetFormatPr defaultRowHeight="13.5"/>
  <cols>
    <col min="1" max="1" width="4.875" style="131" customWidth="1"/>
    <col min="2" max="2" width="3" style="131" customWidth="1"/>
    <col min="3" max="3" width="5" style="131" customWidth="1"/>
    <col min="4" max="4" width="8.75" style="131" customWidth="1"/>
    <col min="5" max="16" width="8.625" style="131" customWidth="1"/>
    <col min="17" max="256" width="9" style="131" customWidth="1"/>
    <col min="257" max="257" width="4.875" style="131" customWidth="1"/>
    <col min="258" max="258" width="3" style="131" customWidth="1"/>
    <col min="259" max="259" width="5" style="131" customWidth="1"/>
    <col min="260" max="260" width="8.75" style="131" customWidth="1"/>
    <col min="261" max="272" width="8.625" style="131" customWidth="1"/>
    <col min="273" max="512" width="9" style="131" customWidth="1"/>
    <col min="513" max="513" width="4.875" style="131" customWidth="1"/>
    <col min="514" max="514" width="3" style="131" customWidth="1"/>
    <col min="515" max="515" width="5" style="131" customWidth="1"/>
    <col min="516" max="516" width="8.75" style="131" customWidth="1"/>
    <col min="517" max="528" width="8.625" style="131" customWidth="1"/>
    <col min="529" max="768" width="9" style="131" customWidth="1"/>
    <col min="769" max="769" width="4.875" style="131" customWidth="1"/>
    <col min="770" max="770" width="3" style="131" customWidth="1"/>
    <col min="771" max="771" width="5" style="131" customWidth="1"/>
    <col min="772" max="772" width="8.75" style="131" customWidth="1"/>
    <col min="773" max="784" width="8.625" style="131" customWidth="1"/>
    <col min="785" max="1024" width="9" style="131" customWidth="1"/>
    <col min="1025" max="1025" width="4.875" style="131" customWidth="1"/>
    <col min="1026" max="1026" width="3" style="131" customWidth="1"/>
    <col min="1027" max="1027" width="5" style="131" customWidth="1"/>
    <col min="1028" max="1028" width="8.75" style="131" customWidth="1"/>
    <col min="1029" max="1040" width="8.625" style="131" customWidth="1"/>
    <col min="1041" max="1280" width="9" style="131" customWidth="1"/>
    <col min="1281" max="1281" width="4.875" style="131" customWidth="1"/>
    <col min="1282" max="1282" width="3" style="131" customWidth="1"/>
    <col min="1283" max="1283" width="5" style="131" customWidth="1"/>
    <col min="1284" max="1284" width="8.75" style="131" customWidth="1"/>
    <col min="1285" max="1296" width="8.625" style="131" customWidth="1"/>
    <col min="1297" max="1536" width="9" style="131" customWidth="1"/>
    <col min="1537" max="1537" width="4.875" style="131" customWidth="1"/>
    <col min="1538" max="1538" width="3" style="131" customWidth="1"/>
    <col min="1539" max="1539" width="5" style="131" customWidth="1"/>
    <col min="1540" max="1540" width="8.75" style="131" customWidth="1"/>
    <col min="1541" max="1552" width="8.625" style="131" customWidth="1"/>
    <col min="1553" max="1792" width="9" style="131" customWidth="1"/>
    <col min="1793" max="1793" width="4.875" style="131" customWidth="1"/>
    <col min="1794" max="1794" width="3" style="131" customWidth="1"/>
    <col min="1795" max="1795" width="5" style="131" customWidth="1"/>
    <col min="1796" max="1796" width="8.75" style="131" customWidth="1"/>
    <col min="1797" max="1808" width="8.625" style="131" customWidth="1"/>
    <col min="1809" max="2048" width="9" style="131" customWidth="1"/>
    <col min="2049" max="2049" width="4.875" style="131" customWidth="1"/>
    <col min="2050" max="2050" width="3" style="131" customWidth="1"/>
    <col min="2051" max="2051" width="5" style="131" customWidth="1"/>
    <col min="2052" max="2052" width="8.75" style="131" customWidth="1"/>
    <col min="2053" max="2064" width="8.625" style="131" customWidth="1"/>
    <col min="2065" max="2304" width="9" style="131" customWidth="1"/>
    <col min="2305" max="2305" width="4.875" style="131" customWidth="1"/>
    <col min="2306" max="2306" width="3" style="131" customWidth="1"/>
    <col min="2307" max="2307" width="5" style="131" customWidth="1"/>
    <col min="2308" max="2308" width="8.75" style="131" customWidth="1"/>
    <col min="2309" max="2320" width="8.625" style="131" customWidth="1"/>
    <col min="2321" max="2560" width="9" style="131" customWidth="1"/>
    <col min="2561" max="2561" width="4.875" style="131" customWidth="1"/>
    <col min="2562" max="2562" width="3" style="131" customWidth="1"/>
    <col min="2563" max="2563" width="5" style="131" customWidth="1"/>
    <col min="2564" max="2564" width="8.75" style="131" customWidth="1"/>
    <col min="2565" max="2576" width="8.625" style="131" customWidth="1"/>
    <col min="2577" max="2816" width="9" style="131" customWidth="1"/>
    <col min="2817" max="2817" width="4.875" style="131" customWidth="1"/>
    <col min="2818" max="2818" width="3" style="131" customWidth="1"/>
    <col min="2819" max="2819" width="5" style="131" customWidth="1"/>
    <col min="2820" max="2820" width="8.75" style="131" customWidth="1"/>
    <col min="2821" max="2832" width="8.625" style="131" customWidth="1"/>
    <col min="2833" max="3072" width="9" style="131" customWidth="1"/>
    <col min="3073" max="3073" width="4.875" style="131" customWidth="1"/>
    <col min="3074" max="3074" width="3" style="131" customWidth="1"/>
    <col min="3075" max="3075" width="5" style="131" customWidth="1"/>
    <col min="3076" max="3076" width="8.75" style="131" customWidth="1"/>
    <col min="3077" max="3088" width="8.625" style="131" customWidth="1"/>
    <col min="3089" max="3328" width="9" style="131" customWidth="1"/>
    <col min="3329" max="3329" width="4.875" style="131" customWidth="1"/>
    <col min="3330" max="3330" width="3" style="131" customWidth="1"/>
    <col min="3331" max="3331" width="5" style="131" customWidth="1"/>
    <col min="3332" max="3332" width="8.75" style="131" customWidth="1"/>
    <col min="3333" max="3344" width="8.625" style="131" customWidth="1"/>
    <col min="3345" max="3584" width="9" style="131" customWidth="1"/>
    <col min="3585" max="3585" width="4.875" style="131" customWidth="1"/>
    <col min="3586" max="3586" width="3" style="131" customWidth="1"/>
    <col min="3587" max="3587" width="5" style="131" customWidth="1"/>
    <col min="3588" max="3588" width="8.75" style="131" customWidth="1"/>
    <col min="3589" max="3600" width="8.625" style="131" customWidth="1"/>
    <col min="3601" max="3840" width="9" style="131" customWidth="1"/>
    <col min="3841" max="3841" width="4.875" style="131" customWidth="1"/>
    <col min="3842" max="3842" width="3" style="131" customWidth="1"/>
    <col min="3843" max="3843" width="5" style="131" customWidth="1"/>
    <col min="3844" max="3844" width="8.75" style="131" customWidth="1"/>
    <col min="3845" max="3856" width="8.625" style="131" customWidth="1"/>
    <col min="3857" max="4096" width="9" style="131" customWidth="1"/>
    <col min="4097" max="4097" width="4.875" style="131" customWidth="1"/>
    <col min="4098" max="4098" width="3" style="131" customWidth="1"/>
    <col min="4099" max="4099" width="5" style="131" customWidth="1"/>
    <col min="4100" max="4100" width="8.75" style="131" customWidth="1"/>
    <col min="4101" max="4112" width="8.625" style="131" customWidth="1"/>
    <col min="4113" max="4352" width="9" style="131" customWidth="1"/>
    <col min="4353" max="4353" width="4.875" style="131" customWidth="1"/>
    <col min="4354" max="4354" width="3" style="131" customWidth="1"/>
    <col min="4355" max="4355" width="5" style="131" customWidth="1"/>
    <col min="4356" max="4356" width="8.75" style="131" customWidth="1"/>
    <col min="4357" max="4368" width="8.625" style="131" customWidth="1"/>
    <col min="4369" max="4608" width="9" style="131" customWidth="1"/>
    <col min="4609" max="4609" width="4.875" style="131" customWidth="1"/>
    <col min="4610" max="4610" width="3" style="131" customWidth="1"/>
    <col min="4611" max="4611" width="5" style="131" customWidth="1"/>
    <col min="4612" max="4612" width="8.75" style="131" customWidth="1"/>
    <col min="4613" max="4624" width="8.625" style="131" customWidth="1"/>
    <col min="4625" max="4864" width="9" style="131" customWidth="1"/>
    <col min="4865" max="4865" width="4.875" style="131" customWidth="1"/>
    <col min="4866" max="4866" width="3" style="131" customWidth="1"/>
    <col min="4867" max="4867" width="5" style="131" customWidth="1"/>
    <col min="4868" max="4868" width="8.75" style="131" customWidth="1"/>
    <col min="4869" max="4880" width="8.625" style="131" customWidth="1"/>
    <col min="4881" max="5120" width="9" style="131" customWidth="1"/>
    <col min="5121" max="5121" width="4.875" style="131" customWidth="1"/>
    <col min="5122" max="5122" width="3" style="131" customWidth="1"/>
    <col min="5123" max="5123" width="5" style="131" customWidth="1"/>
    <col min="5124" max="5124" width="8.75" style="131" customWidth="1"/>
    <col min="5125" max="5136" width="8.625" style="131" customWidth="1"/>
    <col min="5137" max="5376" width="9" style="131" customWidth="1"/>
    <col min="5377" max="5377" width="4.875" style="131" customWidth="1"/>
    <col min="5378" max="5378" width="3" style="131" customWidth="1"/>
    <col min="5379" max="5379" width="5" style="131" customWidth="1"/>
    <col min="5380" max="5380" width="8.75" style="131" customWidth="1"/>
    <col min="5381" max="5392" width="8.625" style="131" customWidth="1"/>
    <col min="5393" max="5632" width="9" style="131" customWidth="1"/>
    <col min="5633" max="5633" width="4.875" style="131" customWidth="1"/>
    <col min="5634" max="5634" width="3" style="131" customWidth="1"/>
    <col min="5635" max="5635" width="5" style="131" customWidth="1"/>
    <col min="5636" max="5636" width="8.75" style="131" customWidth="1"/>
    <col min="5637" max="5648" width="8.625" style="131" customWidth="1"/>
    <col min="5649" max="5888" width="9" style="131" customWidth="1"/>
    <col min="5889" max="5889" width="4.875" style="131" customWidth="1"/>
    <col min="5890" max="5890" width="3" style="131" customWidth="1"/>
    <col min="5891" max="5891" width="5" style="131" customWidth="1"/>
    <col min="5892" max="5892" width="8.75" style="131" customWidth="1"/>
    <col min="5893" max="5904" width="8.625" style="131" customWidth="1"/>
    <col min="5905" max="6144" width="9" style="131" customWidth="1"/>
    <col min="6145" max="6145" width="4.875" style="131" customWidth="1"/>
    <col min="6146" max="6146" width="3" style="131" customWidth="1"/>
    <col min="6147" max="6147" width="5" style="131" customWidth="1"/>
    <col min="6148" max="6148" width="8.75" style="131" customWidth="1"/>
    <col min="6149" max="6160" width="8.625" style="131" customWidth="1"/>
    <col min="6161" max="6400" width="9" style="131" customWidth="1"/>
    <col min="6401" max="6401" width="4.875" style="131" customWidth="1"/>
    <col min="6402" max="6402" width="3" style="131" customWidth="1"/>
    <col min="6403" max="6403" width="5" style="131" customWidth="1"/>
    <col min="6404" max="6404" width="8.75" style="131" customWidth="1"/>
    <col min="6405" max="6416" width="8.625" style="131" customWidth="1"/>
    <col min="6417" max="6656" width="9" style="131" customWidth="1"/>
    <col min="6657" max="6657" width="4.875" style="131" customWidth="1"/>
    <col min="6658" max="6658" width="3" style="131" customWidth="1"/>
    <col min="6659" max="6659" width="5" style="131" customWidth="1"/>
    <col min="6660" max="6660" width="8.75" style="131" customWidth="1"/>
    <col min="6661" max="6672" width="8.625" style="131" customWidth="1"/>
    <col min="6673" max="6912" width="9" style="131" customWidth="1"/>
    <col min="6913" max="6913" width="4.875" style="131" customWidth="1"/>
    <col min="6914" max="6914" width="3" style="131" customWidth="1"/>
    <col min="6915" max="6915" width="5" style="131" customWidth="1"/>
    <col min="6916" max="6916" width="8.75" style="131" customWidth="1"/>
    <col min="6917" max="6928" width="8.625" style="131" customWidth="1"/>
    <col min="6929" max="7168" width="9" style="131" customWidth="1"/>
    <col min="7169" max="7169" width="4.875" style="131" customWidth="1"/>
    <col min="7170" max="7170" width="3" style="131" customWidth="1"/>
    <col min="7171" max="7171" width="5" style="131" customWidth="1"/>
    <col min="7172" max="7172" width="8.75" style="131" customWidth="1"/>
    <col min="7173" max="7184" width="8.625" style="131" customWidth="1"/>
    <col min="7185" max="7424" width="9" style="131" customWidth="1"/>
    <col min="7425" max="7425" width="4.875" style="131" customWidth="1"/>
    <col min="7426" max="7426" width="3" style="131" customWidth="1"/>
    <col min="7427" max="7427" width="5" style="131" customWidth="1"/>
    <col min="7428" max="7428" width="8.75" style="131" customWidth="1"/>
    <col min="7429" max="7440" width="8.625" style="131" customWidth="1"/>
    <col min="7441" max="7680" width="9" style="131" customWidth="1"/>
    <col min="7681" max="7681" width="4.875" style="131" customWidth="1"/>
    <col min="7682" max="7682" width="3" style="131" customWidth="1"/>
    <col min="7683" max="7683" width="5" style="131" customWidth="1"/>
    <col min="7684" max="7684" width="8.75" style="131" customWidth="1"/>
    <col min="7685" max="7696" width="8.625" style="131" customWidth="1"/>
    <col min="7697" max="7936" width="9" style="131" customWidth="1"/>
    <col min="7937" max="7937" width="4.875" style="131" customWidth="1"/>
    <col min="7938" max="7938" width="3" style="131" customWidth="1"/>
    <col min="7939" max="7939" width="5" style="131" customWidth="1"/>
    <col min="7940" max="7940" width="8.75" style="131" customWidth="1"/>
    <col min="7941" max="7952" width="8.625" style="131" customWidth="1"/>
    <col min="7953" max="8192" width="9" style="131" customWidth="1"/>
    <col min="8193" max="8193" width="4.875" style="131" customWidth="1"/>
    <col min="8194" max="8194" width="3" style="131" customWidth="1"/>
    <col min="8195" max="8195" width="5" style="131" customWidth="1"/>
    <col min="8196" max="8196" width="8.75" style="131" customWidth="1"/>
    <col min="8197" max="8208" width="8.625" style="131" customWidth="1"/>
    <col min="8209" max="8448" width="9" style="131" customWidth="1"/>
    <col min="8449" max="8449" width="4.875" style="131" customWidth="1"/>
    <col min="8450" max="8450" width="3" style="131" customWidth="1"/>
    <col min="8451" max="8451" width="5" style="131" customWidth="1"/>
    <col min="8452" max="8452" width="8.75" style="131" customWidth="1"/>
    <col min="8453" max="8464" width="8.625" style="131" customWidth="1"/>
    <col min="8465" max="8704" width="9" style="131" customWidth="1"/>
    <col min="8705" max="8705" width="4.875" style="131" customWidth="1"/>
    <col min="8706" max="8706" width="3" style="131" customWidth="1"/>
    <col min="8707" max="8707" width="5" style="131" customWidth="1"/>
    <col min="8708" max="8708" width="8.75" style="131" customWidth="1"/>
    <col min="8709" max="8720" width="8.625" style="131" customWidth="1"/>
    <col min="8721" max="8960" width="9" style="131" customWidth="1"/>
    <col min="8961" max="8961" width="4.875" style="131" customWidth="1"/>
    <col min="8962" max="8962" width="3" style="131" customWidth="1"/>
    <col min="8963" max="8963" width="5" style="131" customWidth="1"/>
    <col min="8964" max="8964" width="8.75" style="131" customWidth="1"/>
    <col min="8965" max="8976" width="8.625" style="131" customWidth="1"/>
    <col min="8977" max="9216" width="9" style="131" customWidth="1"/>
    <col min="9217" max="9217" width="4.875" style="131" customWidth="1"/>
    <col min="9218" max="9218" width="3" style="131" customWidth="1"/>
    <col min="9219" max="9219" width="5" style="131" customWidth="1"/>
    <col min="9220" max="9220" width="8.75" style="131" customWidth="1"/>
    <col min="9221" max="9232" width="8.625" style="131" customWidth="1"/>
    <col min="9233" max="9472" width="9" style="131" customWidth="1"/>
    <col min="9473" max="9473" width="4.875" style="131" customWidth="1"/>
    <col min="9474" max="9474" width="3" style="131" customWidth="1"/>
    <col min="9475" max="9475" width="5" style="131" customWidth="1"/>
    <col min="9476" max="9476" width="8.75" style="131" customWidth="1"/>
    <col min="9477" max="9488" width="8.625" style="131" customWidth="1"/>
    <col min="9489" max="9728" width="9" style="131" customWidth="1"/>
    <col min="9729" max="9729" width="4.875" style="131" customWidth="1"/>
    <col min="9730" max="9730" width="3" style="131" customWidth="1"/>
    <col min="9731" max="9731" width="5" style="131" customWidth="1"/>
    <col min="9732" max="9732" width="8.75" style="131" customWidth="1"/>
    <col min="9733" max="9744" width="8.625" style="131" customWidth="1"/>
    <col min="9745" max="9984" width="9" style="131" customWidth="1"/>
    <col min="9985" max="9985" width="4.875" style="131" customWidth="1"/>
    <col min="9986" max="9986" width="3" style="131" customWidth="1"/>
    <col min="9987" max="9987" width="5" style="131" customWidth="1"/>
    <col min="9988" max="9988" width="8.75" style="131" customWidth="1"/>
    <col min="9989" max="10000" width="8.625" style="131" customWidth="1"/>
    <col min="10001" max="10240" width="9" style="131" customWidth="1"/>
    <col min="10241" max="10241" width="4.875" style="131" customWidth="1"/>
    <col min="10242" max="10242" width="3" style="131" customWidth="1"/>
    <col min="10243" max="10243" width="5" style="131" customWidth="1"/>
    <col min="10244" max="10244" width="8.75" style="131" customWidth="1"/>
    <col min="10245" max="10256" width="8.625" style="131" customWidth="1"/>
    <col min="10257" max="10496" width="9" style="131" customWidth="1"/>
    <col min="10497" max="10497" width="4.875" style="131" customWidth="1"/>
    <col min="10498" max="10498" width="3" style="131" customWidth="1"/>
    <col min="10499" max="10499" width="5" style="131" customWidth="1"/>
    <col min="10500" max="10500" width="8.75" style="131" customWidth="1"/>
    <col min="10501" max="10512" width="8.625" style="131" customWidth="1"/>
    <col min="10513" max="10752" width="9" style="131" customWidth="1"/>
    <col min="10753" max="10753" width="4.875" style="131" customWidth="1"/>
    <col min="10754" max="10754" width="3" style="131" customWidth="1"/>
    <col min="10755" max="10755" width="5" style="131" customWidth="1"/>
    <col min="10756" max="10756" width="8.75" style="131" customWidth="1"/>
    <col min="10757" max="10768" width="8.625" style="131" customWidth="1"/>
    <col min="10769" max="11008" width="9" style="131" customWidth="1"/>
    <col min="11009" max="11009" width="4.875" style="131" customWidth="1"/>
    <col min="11010" max="11010" width="3" style="131" customWidth="1"/>
    <col min="11011" max="11011" width="5" style="131" customWidth="1"/>
    <col min="11012" max="11012" width="8.75" style="131" customWidth="1"/>
    <col min="11013" max="11024" width="8.625" style="131" customWidth="1"/>
    <col min="11025" max="11264" width="9" style="131" customWidth="1"/>
    <col min="11265" max="11265" width="4.875" style="131" customWidth="1"/>
    <col min="11266" max="11266" width="3" style="131" customWidth="1"/>
    <col min="11267" max="11267" width="5" style="131" customWidth="1"/>
    <col min="11268" max="11268" width="8.75" style="131" customWidth="1"/>
    <col min="11269" max="11280" width="8.625" style="131" customWidth="1"/>
    <col min="11281" max="11520" width="9" style="131" customWidth="1"/>
    <col min="11521" max="11521" width="4.875" style="131" customWidth="1"/>
    <col min="11522" max="11522" width="3" style="131" customWidth="1"/>
    <col min="11523" max="11523" width="5" style="131" customWidth="1"/>
    <col min="11524" max="11524" width="8.75" style="131" customWidth="1"/>
    <col min="11525" max="11536" width="8.625" style="131" customWidth="1"/>
    <col min="11537" max="11776" width="9" style="131" customWidth="1"/>
    <col min="11777" max="11777" width="4.875" style="131" customWidth="1"/>
    <col min="11778" max="11778" width="3" style="131" customWidth="1"/>
    <col min="11779" max="11779" width="5" style="131" customWidth="1"/>
    <col min="11780" max="11780" width="8.75" style="131" customWidth="1"/>
    <col min="11781" max="11792" width="8.625" style="131" customWidth="1"/>
    <col min="11793" max="12032" width="9" style="131" customWidth="1"/>
    <col min="12033" max="12033" width="4.875" style="131" customWidth="1"/>
    <col min="12034" max="12034" width="3" style="131" customWidth="1"/>
    <col min="12035" max="12035" width="5" style="131" customWidth="1"/>
    <col min="12036" max="12036" width="8.75" style="131" customWidth="1"/>
    <col min="12037" max="12048" width="8.625" style="131" customWidth="1"/>
    <col min="12049" max="12288" width="9" style="131" customWidth="1"/>
    <col min="12289" max="12289" width="4.875" style="131" customWidth="1"/>
    <col min="12290" max="12290" width="3" style="131" customWidth="1"/>
    <col min="12291" max="12291" width="5" style="131" customWidth="1"/>
    <col min="12292" max="12292" width="8.75" style="131" customWidth="1"/>
    <col min="12293" max="12304" width="8.625" style="131" customWidth="1"/>
    <col min="12305" max="12544" width="9" style="131" customWidth="1"/>
    <col min="12545" max="12545" width="4.875" style="131" customWidth="1"/>
    <col min="12546" max="12546" width="3" style="131" customWidth="1"/>
    <col min="12547" max="12547" width="5" style="131" customWidth="1"/>
    <col min="12548" max="12548" width="8.75" style="131" customWidth="1"/>
    <col min="12549" max="12560" width="8.625" style="131" customWidth="1"/>
    <col min="12561" max="12800" width="9" style="131" customWidth="1"/>
    <col min="12801" max="12801" width="4.875" style="131" customWidth="1"/>
    <col min="12802" max="12802" width="3" style="131" customWidth="1"/>
    <col min="12803" max="12803" width="5" style="131" customWidth="1"/>
    <col min="12804" max="12804" width="8.75" style="131" customWidth="1"/>
    <col min="12805" max="12816" width="8.625" style="131" customWidth="1"/>
    <col min="12817" max="13056" width="9" style="131" customWidth="1"/>
    <col min="13057" max="13057" width="4.875" style="131" customWidth="1"/>
    <col min="13058" max="13058" width="3" style="131" customWidth="1"/>
    <col min="13059" max="13059" width="5" style="131" customWidth="1"/>
    <col min="13060" max="13060" width="8.75" style="131" customWidth="1"/>
    <col min="13061" max="13072" width="8.625" style="131" customWidth="1"/>
    <col min="13073" max="13312" width="9" style="131" customWidth="1"/>
    <col min="13313" max="13313" width="4.875" style="131" customWidth="1"/>
    <col min="13314" max="13314" width="3" style="131" customWidth="1"/>
    <col min="13315" max="13315" width="5" style="131" customWidth="1"/>
    <col min="13316" max="13316" width="8.75" style="131" customWidth="1"/>
    <col min="13317" max="13328" width="8.625" style="131" customWidth="1"/>
    <col min="13329" max="13568" width="9" style="131" customWidth="1"/>
    <col min="13569" max="13569" width="4.875" style="131" customWidth="1"/>
    <col min="13570" max="13570" width="3" style="131" customWidth="1"/>
    <col min="13571" max="13571" width="5" style="131" customWidth="1"/>
    <col min="13572" max="13572" width="8.75" style="131" customWidth="1"/>
    <col min="13573" max="13584" width="8.625" style="131" customWidth="1"/>
    <col min="13585" max="13824" width="9" style="131" customWidth="1"/>
    <col min="13825" max="13825" width="4.875" style="131" customWidth="1"/>
    <col min="13826" max="13826" width="3" style="131" customWidth="1"/>
    <col min="13827" max="13827" width="5" style="131" customWidth="1"/>
    <col min="13828" max="13828" width="8.75" style="131" customWidth="1"/>
    <col min="13829" max="13840" width="8.625" style="131" customWidth="1"/>
    <col min="13841" max="14080" width="9" style="131" customWidth="1"/>
    <col min="14081" max="14081" width="4.875" style="131" customWidth="1"/>
    <col min="14082" max="14082" width="3" style="131" customWidth="1"/>
    <col min="14083" max="14083" width="5" style="131" customWidth="1"/>
    <col min="14084" max="14084" width="8.75" style="131" customWidth="1"/>
    <col min="14085" max="14096" width="8.625" style="131" customWidth="1"/>
    <col min="14097" max="14336" width="9" style="131" customWidth="1"/>
    <col min="14337" max="14337" width="4.875" style="131" customWidth="1"/>
    <col min="14338" max="14338" width="3" style="131" customWidth="1"/>
    <col min="14339" max="14339" width="5" style="131" customWidth="1"/>
    <col min="14340" max="14340" width="8.75" style="131" customWidth="1"/>
    <col min="14341" max="14352" width="8.625" style="131" customWidth="1"/>
    <col min="14353" max="14592" width="9" style="131" customWidth="1"/>
    <col min="14593" max="14593" width="4.875" style="131" customWidth="1"/>
    <col min="14594" max="14594" width="3" style="131" customWidth="1"/>
    <col min="14595" max="14595" width="5" style="131" customWidth="1"/>
    <col min="14596" max="14596" width="8.75" style="131" customWidth="1"/>
    <col min="14597" max="14608" width="8.625" style="131" customWidth="1"/>
    <col min="14609" max="14848" width="9" style="131" customWidth="1"/>
    <col min="14849" max="14849" width="4.875" style="131" customWidth="1"/>
    <col min="14850" max="14850" width="3" style="131" customWidth="1"/>
    <col min="14851" max="14851" width="5" style="131" customWidth="1"/>
    <col min="14852" max="14852" width="8.75" style="131" customWidth="1"/>
    <col min="14853" max="14864" width="8.625" style="131" customWidth="1"/>
    <col min="14865" max="15104" width="9" style="131" customWidth="1"/>
    <col min="15105" max="15105" width="4.875" style="131" customWidth="1"/>
    <col min="15106" max="15106" width="3" style="131" customWidth="1"/>
    <col min="15107" max="15107" width="5" style="131" customWidth="1"/>
    <col min="15108" max="15108" width="8.75" style="131" customWidth="1"/>
    <col min="15109" max="15120" width="8.625" style="131" customWidth="1"/>
    <col min="15121" max="15360" width="9" style="131" customWidth="1"/>
    <col min="15361" max="15361" width="4.875" style="131" customWidth="1"/>
    <col min="15362" max="15362" width="3" style="131" customWidth="1"/>
    <col min="15363" max="15363" width="5" style="131" customWidth="1"/>
    <col min="15364" max="15364" width="8.75" style="131" customWidth="1"/>
    <col min="15365" max="15376" width="8.625" style="131" customWidth="1"/>
    <col min="15377" max="15616" width="9" style="131" customWidth="1"/>
    <col min="15617" max="15617" width="4.875" style="131" customWidth="1"/>
    <col min="15618" max="15618" width="3" style="131" customWidth="1"/>
    <col min="15619" max="15619" width="5" style="131" customWidth="1"/>
    <col min="15620" max="15620" width="8.75" style="131" customWidth="1"/>
    <col min="15621" max="15632" width="8.625" style="131" customWidth="1"/>
    <col min="15633" max="15872" width="9" style="131" customWidth="1"/>
    <col min="15873" max="15873" width="4.875" style="131" customWidth="1"/>
    <col min="15874" max="15874" width="3" style="131" customWidth="1"/>
    <col min="15875" max="15875" width="5" style="131" customWidth="1"/>
    <col min="15876" max="15876" width="8.75" style="131" customWidth="1"/>
    <col min="15877" max="15888" width="8.625" style="131" customWidth="1"/>
    <col min="15889" max="16128" width="9" style="131" customWidth="1"/>
    <col min="16129" max="16129" width="4.875" style="131" customWidth="1"/>
    <col min="16130" max="16130" width="3" style="131" customWidth="1"/>
    <col min="16131" max="16131" width="5" style="131" customWidth="1"/>
    <col min="16132" max="16132" width="8.75" style="131" customWidth="1"/>
    <col min="16133" max="16144" width="8.625" style="131" customWidth="1"/>
    <col min="16145" max="16384" width="9" style="131" customWidth="1"/>
  </cols>
  <sheetData>
    <row r="1" spans="1:16" ht="25.5">
      <c r="A1" s="133" t="s">
        <v>25</v>
      </c>
      <c r="B1" s="133"/>
      <c r="C1" s="133"/>
      <c r="D1" s="133"/>
      <c r="E1" s="133"/>
      <c r="F1" s="133"/>
      <c r="G1" s="133"/>
      <c r="H1" s="133"/>
      <c r="I1" s="133"/>
      <c r="J1" s="133"/>
      <c r="K1" s="133"/>
      <c r="L1" s="133"/>
      <c r="M1" s="133"/>
      <c r="N1" s="133"/>
      <c r="O1" s="133"/>
      <c r="P1" s="133"/>
    </row>
    <row r="2" spans="1:16">
      <c r="A2" s="252"/>
      <c r="B2" s="252"/>
      <c r="C2" s="252"/>
      <c r="D2" s="252"/>
      <c r="E2" s="252"/>
      <c r="F2" s="252"/>
      <c r="G2" s="252"/>
      <c r="H2" s="138"/>
      <c r="I2" s="138"/>
      <c r="J2" s="138"/>
      <c r="K2" s="138"/>
      <c r="L2" s="138"/>
      <c r="M2" s="138"/>
      <c r="N2" s="138"/>
      <c r="O2" s="138"/>
      <c r="P2" s="131"/>
    </row>
    <row r="3" spans="1:16">
      <c r="A3" s="252"/>
      <c r="B3" s="252"/>
      <c r="C3" s="252"/>
      <c r="D3" s="252"/>
      <c r="E3" s="252"/>
      <c r="F3" s="252"/>
      <c r="G3" s="252"/>
      <c r="H3" s="252"/>
      <c r="I3" s="252"/>
      <c r="J3" s="252"/>
      <c r="K3" s="252"/>
      <c r="L3" s="252"/>
      <c r="M3" s="252"/>
      <c r="N3" s="252"/>
      <c r="O3" s="252"/>
      <c r="P3" s="131"/>
    </row>
    <row r="4" spans="1:16" ht="18" customHeight="1">
      <c r="A4" s="36" t="s">
        <v>238</v>
      </c>
      <c r="B4" s="182"/>
      <c r="C4" s="182"/>
      <c r="D4" s="182"/>
      <c r="E4" s="182"/>
      <c r="F4" s="39"/>
      <c r="G4" s="39"/>
      <c r="H4" s="237"/>
      <c r="I4" s="237"/>
      <c r="J4" s="237"/>
      <c r="K4" s="237"/>
      <c r="L4" s="237"/>
      <c r="M4" s="237"/>
      <c r="N4" s="237"/>
      <c r="O4" s="237"/>
      <c r="P4" s="249" t="s">
        <v>220</v>
      </c>
    </row>
    <row r="5" spans="1:16" ht="15.75" customHeight="1">
      <c r="A5" s="77" t="s">
        <v>74</v>
      </c>
      <c r="B5" s="77"/>
      <c r="C5" s="77"/>
      <c r="D5" s="76"/>
      <c r="E5" s="62" t="s">
        <v>258</v>
      </c>
      <c r="F5" s="155"/>
      <c r="G5" s="62" t="s">
        <v>133</v>
      </c>
      <c r="H5" s="155"/>
      <c r="I5" s="62" t="s">
        <v>93</v>
      </c>
      <c r="J5" s="155"/>
      <c r="K5" s="62" t="s">
        <v>79</v>
      </c>
      <c r="L5" s="155"/>
      <c r="M5" s="62" t="s">
        <v>261</v>
      </c>
      <c r="N5" s="155"/>
      <c r="O5" s="62" t="s">
        <v>265</v>
      </c>
      <c r="P5" s="155"/>
    </row>
    <row r="6" spans="1:16" ht="15.75" customHeight="1">
      <c r="A6" s="178"/>
      <c r="B6" s="178"/>
      <c r="C6" s="178"/>
      <c r="D6" s="191"/>
      <c r="E6" s="42" t="s">
        <v>157</v>
      </c>
      <c r="F6" s="42" t="s">
        <v>73</v>
      </c>
      <c r="G6" s="42" t="s">
        <v>157</v>
      </c>
      <c r="H6" s="42" t="s">
        <v>73</v>
      </c>
      <c r="I6" s="42" t="s">
        <v>157</v>
      </c>
      <c r="J6" s="42" t="s">
        <v>73</v>
      </c>
      <c r="K6" s="42" t="s">
        <v>157</v>
      </c>
      <c r="L6" s="42" t="s">
        <v>73</v>
      </c>
      <c r="M6" s="42" t="s">
        <v>157</v>
      </c>
      <c r="N6" s="42" t="s">
        <v>73</v>
      </c>
      <c r="O6" s="42" t="s">
        <v>157</v>
      </c>
      <c r="P6" s="63" t="s">
        <v>73</v>
      </c>
    </row>
    <row r="7" spans="1:16" ht="15.75" customHeight="1">
      <c r="A7" s="140" t="s">
        <v>90</v>
      </c>
      <c r="B7" s="143">
        <v>22</v>
      </c>
      <c r="C7" s="258" t="s">
        <v>267</v>
      </c>
      <c r="D7" s="264" t="s">
        <v>262</v>
      </c>
      <c r="E7" s="269">
        <v>116.7</v>
      </c>
      <c r="F7" s="274">
        <v>115.7</v>
      </c>
      <c r="G7" s="274">
        <v>122.4</v>
      </c>
      <c r="H7" s="274">
        <v>121.6</v>
      </c>
      <c r="I7" s="274">
        <v>128.1</v>
      </c>
      <c r="J7" s="274">
        <v>127.3</v>
      </c>
      <c r="K7" s="274">
        <v>133.6</v>
      </c>
      <c r="L7" s="274">
        <v>130.19999999999999</v>
      </c>
      <c r="M7" s="274">
        <v>139.19999999999999</v>
      </c>
      <c r="N7" s="274">
        <v>140.1</v>
      </c>
      <c r="O7" s="274">
        <v>145.19999999999999</v>
      </c>
      <c r="P7" s="274">
        <v>146.69999999999999</v>
      </c>
    </row>
    <row r="8" spans="1:16" ht="15.75" customHeight="1">
      <c r="A8" s="253"/>
      <c r="B8" s="254"/>
      <c r="C8" s="259"/>
      <c r="D8" s="265" t="s">
        <v>268</v>
      </c>
      <c r="E8" s="270">
        <v>21.5</v>
      </c>
      <c r="F8" s="275">
        <v>21</v>
      </c>
      <c r="G8" s="275">
        <v>24</v>
      </c>
      <c r="H8" s="275">
        <v>23.6</v>
      </c>
      <c r="I8" s="275">
        <v>27.2</v>
      </c>
      <c r="J8" s="275">
        <v>26.5</v>
      </c>
      <c r="K8" s="275">
        <v>30.9</v>
      </c>
      <c r="L8" s="275">
        <v>29.9</v>
      </c>
      <c r="M8" s="275">
        <v>35</v>
      </c>
      <c r="N8" s="275">
        <v>34.4</v>
      </c>
      <c r="O8" s="275">
        <v>39.1</v>
      </c>
      <c r="P8" s="275">
        <v>39</v>
      </c>
    </row>
    <row r="9" spans="1:16" ht="15.75" customHeight="1">
      <c r="A9" s="181"/>
      <c r="B9" s="143">
        <v>23</v>
      </c>
      <c r="C9" s="260"/>
      <c r="D9" s="264" t="s">
        <v>262</v>
      </c>
      <c r="E9" s="270">
        <v>116.6</v>
      </c>
      <c r="F9" s="275">
        <v>115.5</v>
      </c>
      <c r="G9" s="275">
        <v>122.2</v>
      </c>
      <c r="H9" s="275">
        <v>121.4</v>
      </c>
      <c r="I9" s="275">
        <v>127.7</v>
      </c>
      <c r="J9" s="275">
        <v>127.3</v>
      </c>
      <c r="K9" s="275">
        <v>133.30000000000001</v>
      </c>
      <c r="L9" s="275">
        <v>133</v>
      </c>
      <c r="M9" s="275">
        <v>138.80000000000001</v>
      </c>
      <c r="N9" s="275">
        <v>139.6</v>
      </c>
      <c r="O9" s="275">
        <v>144.5</v>
      </c>
      <c r="P9" s="275">
        <v>146.6</v>
      </c>
    </row>
    <row r="10" spans="1:16" ht="15.75" customHeight="1">
      <c r="A10" s="254"/>
      <c r="B10" s="254"/>
      <c r="C10" s="261"/>
      <c r="D10" s="266" t="s">
        <v>268</v>
      </c>
      <c r="E10" s="270">
        <v>21.3</v>
      </c>
      <c r="F10" s="275">
        <v>20.9</v>
      </c>
      <c r="G10" s="275">
        <v>23</v>
      </c>
      <c r="H10" s="275">
        <v>25.6</v>
      </c>
      <c r="I10" s="275">
        <v>27</v>
      </c>
      <c r="J10" s="275">
        <v>26.5</v>
      </c>
      <c r="K10" s="275">
        <v>30.2</v>
      </c>
      <c r="L10" s="275">
        <v>29.7</v>
      </c>
      <c r="M10" s="275">
        <v>34.299999999999997</v>
      </c>
      <c r="N10" s="275">
        <v>33.9</v>
      </c>
      <c r="O10" s="275">
        <v>39</v>
      </c>
      <c r="P10" s="275">
        <v>39</v>
      </c>
    </row>
    <row r="11" spans="1:16" ht="15.75" customHeight="1">
      <c r="A11" s="181"/>
      <c r="B11" s="143">
        <v>24</v>
      </c>
      <c r="C11" s="260"/>
      <c r="D11" s="264" t="s">
        <v>262</v>
      </c>
      <c r="E11" s="270">
        <v>116.3</v>
      </c>
      <c r="F11" s="275">
        <v>115</v>
      </c>
      <c r="G11" s="275">
        <v>121.9</v>
      </c>
      <c r="H11" s="275">
        <v>121.3</v>
      </c>
      <c r="I11" s="275">
        <v>128.30000000000001</v>
      </c>
      <c r="J11" s="275">
        <v>126.9</v>
      </c>
      <c r="K11" s="275">
        <v>133.1</v>
      </c>
      <c r="L11" s="275">
        <v>133</v>
      </c>
      <c r="M11" s="275">
        <v>138.5</v>
      </c>
      <c r="N11" s="275">
        <v>139.6</v>
      </c>
      <c r="O11" s="275">
        <v>145.5</v>
      </c>
      <c r="P11" s="275">
        <v>146.1</v>
      </c>
    </row>
    <row r="12" spans="1:16" ht="15.75" customHeight="1">
      <c r="A12" s="254"/>
      <c r="B12" s="254"/>
      <c r="C12" s="261"/>
      <c r="D12" s="265" t="s">
        <v>268</v>
      </c>
      <c r="E12" s="270">
        <v>21.3</v>
      </c>
      <c r="F12" s="275">
        <v>20.6</v>
      </c>
      <c r="G12" s="275">
        <v>24</v>
      </c>
      <c r="H12" s="275">
        <v>23.4</v>
      </c>
      <c r="I12" s="275">
        <v>27.4</v>
      </c>
      <c r="J12" s="275">
        <v>26.3</v>
      </c>
      <c r="K12" s="275">
        <v>30.3</v>
      </c>
      <c r="L12" s="275">
        <v>29.7</v>
      </c>
      <c r="M12" s="275">
        <v>33.799999999999997</v>
      </c>
      <c r="N12" s="275">
        <v>33.799999999999997</v>
      </c>
      <c r="O12" s="275">
        <v>38.799999999999997</v>
      </c>
      <c r="P12" s="275">
        <v>38.700000000000003</v>
      </c>
    </row>
    <row r="13" spans="1:16" ht="15.75" customHeight="1">
      <c r="A13" s="181"/>
      <c r="B13" s="143">
        <v>25</v>
      </c>
      <c r="C13" s="260"/>
      <c r="D13" s="264" t="s">
        <v>262</v>
      </c>
      <c r="E13" s="270">
        <v>116.5</v>
      </c>
      <c r="F13" s="275">
        <v>115.3</v>
      </c>
      <c r="G13" s="275">
        <v>122.2</v>
      </c>
      <c r="H13" s="275">
        <v>120.9</v>
      </c>
      <c r="I13" s="275">
        <v>128.19999999999999</v>
      </c>
      <c r="J13" s="275">
        <v>127.1</v>
      </c>
      <c r="K13" s="275">
        <v>133.4</v>
      </c>
      <c r="L13" s="275">
        <v>133.1</v>
      </c>
      <c r="M13" s="275">
        <v>138.6</v>
      </c>
      <c r="N13" s="275">
        <v>139.69999999999999</v>
      </c>
      <c r="O13" s="275">
        <v>145</v>
      </c>
      <c r="P13" s="275">
        <v>146.1</v>
      </c>
    </row>
    <row r="14" spans="1:16" ht="15.75" customHeight="1">
      <c r="A14" s="254"/>
      <c r="B14" s="254"/>
      <c r="C14" s="261"/>
      <c r="D14" s="265" t="s">
        <v>268</v>
      </c>
      <c r="E14" s="270">
        <v>21.3</v>
      </c>
      <c r="F14" s="275">
        <v>20.8</v>
      </c>
      <c r="G14" s="275">
        <v>23.9</v>
      </c>
      <c r="H14" s="275">
        <v>23.1</v>
      </c>
      <c r="I14" s="275">
        <v>27.1</v>
      </c>
      <c r="J14" s="275">
        <v>26.3</v>
      </c>
      <c r="K14" s="275">
        <v>31</v>
      </c>
      <c r="L14" s="275">
        <v>29.7</v>
      </c>
      <c r="M14" s="275">
        <v>33.799999999999997</v>
      </c>
      <c r="N14" s="275">
        <v>33.799999999999997</v>
      </c>
      <c r="O14" s="275">
        <v>38.200000000000003</v>
      </c>
      <c r="P14" s="275">
        <v>38.9</v>
      </c>
    </row>
    <row r="15" spans="1:16" s="251" customFormat="1" ht="15.75" customHeight="1">
      <c r="B15" s="256">
        <v>26</v>
      </c>
      <c r="C15" s="262"/>
      <c r="D15" s="267" t="s">
        <v>262</v>
      </c>
      <c r="E15" s="271">
        <v>116.6</v>
      </c>
      <c r="F15" s="276">
        <v>115.6</v>
      </c>
      <c r="G15" s="276">
        <v>122.5</v>
      </c>
      <c r="H15" s="276">
        <v>121.2</v>
      </c>
      <c r="I15" s="276">
        <v>127.8</v>
      </c>
      <c r="J15" s="276">
        <v>127.3</v>
      </c>
      <c r="K15" s="276">
        <v>133.30000000000001</v>
      </c>
      <c r="L15" s="276">
        <v>132.9</v>
      </c>
      <c r="M15" s="276">
        <v>138.80000000000001</v>
      </c>
      <c r="N15" s="276">
        <v>139.9</v>
      </c>
      <c r="O15" s="276">
        <v>145.1</v>
      </c>
      <c r="P15" s="276">
        <v>146.69999999999999</v>
      </c>
    </row>
    <row r="16" spans="1:16" s="251" customFormat="1" ht="15.75" customHeight="1">
      <c r="A16" s="255"/>
      <c r="B16" s="257"/>
      <c r="C16" s="263"/>
      <c r="D16" s="268" t="s">
        <v>268</v>
      </c>
      <c r="E16" s="272">
        <v>21.5</v>
      </c>
      <c r="F16" s="277">
        <v>20.9</v>
      </c>
      <c r="G16" s="277">
        <v>24.2</v>
      </c>
      <c r="H16" s="277">
        <v>23.3</v>
      </c>
      <c r="I16" s="277">
        <v>27.2</v>
      </c>
      <c r="J16" s="277">
        <v>26.4</v>
      </c>
      <c r="K16" s="277">
        <v>30.2</v>
      </c>
      <c r="L16" s="277">
        <v>29.6</v>
      </c>
      <c r="M16" s="277">
        <v>34.1</v>
      </c>
      <c r="N16" s="277">
        <v>34.1</v>
      </c>
      <c r="O16" s="277">
        <v>39.299999999999997</v>
      </c>
      <c r="P16" s="277">
        <v>39.299999999999997</v>
      </c>
    </row>
    <row r="17" spans="1:16" ht="15.75" customHeight="1">
      <c r="A17" s="5" t="s">
        <v>270</v>
      </c>
      <c r="B17" s="181"/>
      <c r="C17" s="181"/>
      <c r="D17" s="138"/>
      <c r="E17" s="273"/>
      <c r="F17" s="138"/>
      <c r="G17" s="138"/>
      <c r="H17" s="138"/>
      <c r="I17" s="138"/>
      <c r="J17" s="138"/>
      <c r="K17" s="138"/>
      <c r="L17" s="138"/>
      <c r="M17" s="138"/>
      <c r="N17" s="138"/>
      <c r="O17" s="138"/>
      <c r="P17" s="131"/>
    </row>
    <row r="18" spans="1:16" s="138" customFormat="1">
      <c r="A18" s="181"/>
    </row>
  </sheetData>
  <mergeCells count="14">
    <mergeCell ref="E5:F5"/>
    <mergeCell ref="G5:H5"/>
    <mergeCell ref="I5:J5"/>
    <mergeCell ref="K5:L5"/>
    <mergeCell ref="M5:N5"/>
    <mergeCell ref="O5:P5"/>
    <mergeCell ref="A5:D6"/>
    <mergeCell ref="A7:A8"/>
    <mergeCell ref="B7:B8"/>
    <mergeCell ref="C7:C8"/>
    <mergeCell ref="B9:B10"/>
    <mergeCell ref="B11:B12"/>
    <mergeCell ref="B13:B14"/>
    <mergeCell ref="B15:B16"/>
  </mergeCells>
  <phoneticPr fontId="2"/>
  <pageMargins left="0.7" right="0.7" top="0.75" bottom="0.75" header="0.3" footer="0.3"/>
  <pageSetup paperSize="9"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Q18"/>
  <sheetViews>
    <sheetView workbookViewId="0"/>
  </sheetViews>
  <sheetFormatPr defaultRowHeight="13.5"/>
  <cols>
    <col min="1" max="1" width="5" style="131" customWidth="1"/>
    <col min="2" max="2" width="3" style="131" customWidth="1"/>
    <col min="3" max="3" width="5.125" style="131" customWidth="1"/>
    <col min="4" max="10" width="12.375" style="131" customWidth="1"/>
    <col min="11" max="256" width="9" style="131" customWidth="1"/>
    <col min="257" max="257" width="5" style="131" customWidth="1"/>
    <col min="258" max="258" width="3" style="131" customWidth="1"/>
    <col min="259" max="259" width="5.125" style="131" customWidth="1"/>
    <col min="260" max="266" width="12.375" style="131" customWidth="1"/>
    <col min="267" max="512" width="9" style="131" customWidth="1"/>
    <col min="513" max="513" width="5" style="131" customWidth="1"/>
    <col min="514" max="514" width="3" style="131" customWidth="1"/>
    <col min="515" max="515" width="5.125" style="131" customWidth="1"/>
    <col min="516" max="522" width="12.375" style="131" customWidth="1"/>
    <col min="523" max="768" width="9" style="131" customWidth="1"/>
    <col min="769" max="769" width="5" style="131" customWidth="1"/>
    <col min="770" max="770" width="3" style="131" customWidth="1"/>
    <col min="771" max="771" width="5.125" style="131" customWidth="1"/>
    <col min="772" max="778" width="12.375" style="131" customWidth="1"/>
    <col min="779" max="1024" width="9" style="131" customWidth="1"/>
    <col min="1025" max="1025" width="5" style="131" customWidth="1"/>
    <col min="1026" max="1026" width="3" style="131" customWidth="1"/>
    <col min="1027" max="1027" width="5.125" style="131" customWidth="1"/>
    <col min="1028" max="1034" width="12.375" style="131" customWidth="1"/>
    <col min="1035" max="1280" width="9" style="131" customWidth="1"/>
    <col min="1281" max="1281" width="5" style="131" customWidth="1"/>
    <col min="1282" max="1282" width="3" style="131" customWidth="1"/>
    <col min="1283" max="1283" width="5.125" style="131" customWidth="1"/>
    <col min="1284" max="1290" width="12.375" style="131" customWidth="1"/>
    <col min="1291" max="1536" width="9" style="131" customWidth="1"/>
    <col min="1537" max="1537" width="5" style="131" customWidth="1"/>
    <col min="1538" max="1538" width="3" style="131" customWidth="1"/>
    <col min="1539" max="1539" width="5.125" style="131" customWidth="1"/>
    <col min="1540" max="1546" width="12.375" style="131" customWidth="1"/>
    <col min="1547" max="1792" width="9" style="131" customWidth="1"/>
    <col min="1793" max="1793" width="5" style="131" customWidth="1"/>
    <col min="1794" max="1794" width="3" style="131" customWidth="1"/>
    <col min="1795" max="1795" width="5.125" style="131" customWidth="1"/>
    <col min="1796" max="1802" width="12.375" style="131" customWidth="1"/>
    <col min="1803" max="2048" width="9" style="131" customWidth="1"/>
    <col min="2049" max="2049" width="5" style="131" customWidth="1"/>
    <col min="2050" max="2050" width="3" style="131" customWidth="1"/>
    <col min="2051" max="2051" width="5.125" style="131" customWidth="1"/>
    <col min="2052" max="2058" width="12.375" style="131" customWidth="1"/>
    <col min="2059" max="2304" width="9" style="131" customWidth="1"/>
    <col min="2305" max="2305" width="5" style="131" customWidth="1"/>
    <col min="2306" max="2306" width="3" style="131" customWidth="1"/>
    <col min="2307" max="2307" width="5.125" style="131" customWidth="1"/>
    <col min="2308" max="2314" width="12.375" style="131" customWidth="1"/>
    <col min="2315" max="2560" width="9" style="131" customWidth="1"/>
    <col min="2561" max="2561" width="5" style="131" customWidth="1"/>
    <col min="2562" max="2562" width="3" style="131" customWidth="1"/>
    <col min="2563" max="2563" width="5.125" style="131" customWidth="1"/>
    <col min="2564" max="2570" width="12.375" style="131" customWidth="1"/>
    <col min="2571" max="2816" width="9" style="131" customWidth="1"/>
    <col min="2817" max="2817" width="5" style="131" customWidth="1"/>
    <col min="2818" max="2818" width="3" style="131" customWidth="1"/>
    <col min="2819" max="2819" width="5.125" style="131" customWidth="1"/>
    <col min="2820" max="2826" width="12.375" style="131" customWidth="1"/>
    <col min="2827" max="3072" width="9" style="131" customWidth="1"/>
    <col min="3073" max="3073" width="5" style="131" customWidth="1"/>
    <col min="3074" max="3074" width="3" style="131" customWidth="1"/>
    <col min="3075" max="3075" width="5.125" style="131" customWidth="1"/>
    <col min="3076" max="3082" width="12.375" style="131" customWidth="1"/>
    <col min="3083" max="3328" width="9" style="131" customWidth="1"/>
    <col min="3329" max="3329" width="5" style="131" customWidth="1"/>
    <col min="3330" max="3330" width="3" style="131" customWidth="1"/>
    <col min="3331" max="3331" width="5.125" style="131" customWidth="1"/>
    <col min="3332" max="3338" width="12.375" style="131" customWidth="1"/>
    <col min="3339" max="3584" width="9" style="131" customWidth="1"/>
    <col min="3585" max="3585" width="5" style="131" customWidth="1"/>
    <col min="3586" max="3586" width="3" style="131" customWidth="1"/>
    <col min="3587" max="3587" width="5.125" style="131" customWidth="1"/>
    <col min="3588" max="3594" width="12.375" style="131" customWidth="1"/>
    <col min="3595" max="3840" width="9" style="131" customWidth="1"/>
    <col min="3841" max="3841" width="5" style="131" customWidth="1"/>
    <col min="3842" max="3842" width="3" style="131" customWidth="1"/>
    <col min="3843" max="3843" width="5.125" style="131" customWidth="1"/>
    <col min="3844" max="3850" width="12.375" style="131" customWidth="1"/>
    <col min="3851" max="4096" width="9" style="131" customWidth="1"/>
    <col min="4097" max="4097" width="5" style="131" customWidth="1"/>
    <col min="4098" max="4098" width="3" style="131" customWidth="1"/>
    <col min="4099" max="4099" width="5.125" style="131" customWidth="1"/>
    <col min="4100" max="4106" width="12.375" style="131" customWidth="1"/>
    <col min="4107" max="4352" width="9" style="131" customWidth="1"/>
    <col min="4353" max="4353" width="5" style="131" customWidth="1"/>
    <col min="4354" max="4354" width="3" style="131" customWidth="1"/>
    <col min="4355" max="4355" width="5.125" style="131" customWidth="1"/>
    <col min="4356" max="4362" width="12.375" style="131" customWidth="1"/>
    <col min="4363" max="4608" width="9" style="131" customWidth="1"/>
    <col min="4609" max="4609" width="5" style="131" customWidth="1"/>
    <col min="4610" max="4610" width="3" style="131" customWidth="1"/>
    <col min="4611" max="4611" width="5.125" style="131" customWidth="1"/>
    <col min="4612" max="4618" width="12.375" style="131" customWidth="1"/>
    <col min="4619" max="4864" width="9" style="131" customWidth="1"/>
    <col min="4865" max="4865" width="5" style="131" customWidth="1"/>
    <col min="4866" max="4866" width="3" style="131" customWidth="1"/>
    <col min="4867" max="4867" width="5.125" style="131" customWidth="1"/>
    <col min="4868" max="4874" width="12.375" style="131" customWidth="1"/>
    <col min="4875" max="5120" width="9" style="131" customWidth="1"/>
    <col min="5121" max="5121" width="5" style="131" customWidth="1"/>
    <col min="5122" max="5122" width="3" style="131" customWidth="1"/>
    <col min="5123" max="5123" width="5.125" style="131" customWidth="1"/>
    <col min="5124" max="5130" width="12.375" style="131" customWidth="1"/>
    <col min="5131" max="5376" width="9" style="131" customWidth="1"/>
    <col min="5377" max="5377" width="5" style="131" customWidth="1"/>
    <col min="5378" max="5378" width="3" style="131" customWidth="1"/>
    <col min="5379" max="5379" width="5.125" style="131" customWidth="1"/>
    <col min="5380" max="5386" width="12.375" style="131" customWidth="1"/>
    <col min="5387" max="5632" width="9" style="131" customWidth="1"/>
    <col min="5633" max="5633" width="5" style="131" customWidth="1"/>
    <col min="5634" max="5634" width="3" style="131" customWidth="1"/>
    <col min="5635" max="5635" width="5.125" style="131" customWidth="1"/>
    <col min="5636" max="5642" width="12.375" style="131" customWidth="1"/>
    <col min="5643" max="5888" width="9" style="131" customWidth="1"/>
    <col min="5889" max="5889" width="5" style="131" customWidth="1"/>
    <col min="5890" max="5890" width="3" style="131" customWidth="1"/>
    <col min="5891" max="5891" width="5.125" style="131" customWidth="1"/>
    <col min="5892" max="5898" width="12.375" style="131" customWidth="1"/>
    <col min="5899" max="6144" width="9" style="131" customWidth="1"/>
    <col min="6145" max="6145" width="5" style="131" customWidth="1"/>
    <col min="6146" max="6146" width="3" style="131" customWidth="1"/>
    <col min="6147" max="6147" width="5.125" style="131" customWidth="1"/>
    <col min="6148" max="6154" width="12.375" style="131" customWidth="1"/>
    <col min="6155" max="6400" width="9" style="131" customWidth="1"/>
    <col min="6401" max="6401" width="5" style="131" customWidth="1"/>
    <col min="6402" max="6402" width="3" style="131" customWidth="1"/>
    <col min="6403" max="6403" width="5.125" style="131" customWidth="1"/>
    <col min="6404" max="6410" width="12.375" style="131" customWidth="1"/>
    <col min="6411" max="6656" width="9" style="131" customWidth="1"/>
    <col min="6657" max="6657" width="5" style="131" customWidth="1"/>
    <col min="6658" max="6658" width="3" style="131" customWidth="1"/>
    <col min="6659" max="6659" width="5.125" style="131" customWidth="1"/>
    <col min="6660" max="6666" width="12.375" style="131" customWidth="1"/>
    <col min="6667" max="6912" width="9" style="131" customWidth="1"/>
    <col min="6913" max="6913" width="5" style="131" customWidth="1"/>
    <col min="6914" max="6914" width="3" style="131" customWidth="1"/>
    <col min="6915" max="6915" width="5.125" style="131" customWidth="1"/>
    <col min="6916" max="6922" width="12.375" style="131" customWidth="1"/>
    <col min="6923" max="7168" width="9" style="131" customWidth="1"/>
    <col min="7169" max="7169" width="5" style="131" customWidth="1"/>
    <col min="7170" max="7170" width="3" style="131" customWidth="1"/>
    <col min="7171" max="7171" width="5.125" style="131" customWidth="1"/>
    <col min="7172" max="7178" width="12.375" style="131" customWidth="1"/>
    <col min="7179" max="7424" width="9" style="131" customWidth="1"/>
    <col min="7425" max="7425" width="5" style="131" customWidth="1"/>
    <col min="7426" max="7426" width="3" style="131" customWidth="1"/>
    <col min="7427" max="7427" width="5.125" style="131" customWidth="1"/>
    <col min="7428" max="7434" width="12.375" style="131" customWidth="1"/>
    <col min="7435" max="7680" width="9" style="131" customWidth="1"/>
    <col min="7681" max="7681" width="5" style="131" customWidth="1"/>
    <col min="7682" max="7682" width="3" style="131" customWidth="1"/>
    <col min="7683" max="7683" width="5.125" style="131" customWidth="1"/>
    <col min="7684" max="7690" width="12.375" style="131" customWidth="1"/>
    <col min="7691" max="7936" width="9" style="131" customWidth="1"/>
    <col min="7937" max="7937" width="5" style="131" customWidth="1"/>
    <col min="7938" max="7938" width="3" style="131" customWidth="1"/>
    <col min="7939" max="7939" width="5.125" style="131" customWidth="1"/>
    <col min="7940" max="7946" width="12.375" style="131" customWidth="1"/>
    <col min="7947" max="8192" width="9" style="131" customWidth="1"/>
    <col min="8193" max="8193" width="5" style="131" customWidth="1"/>
    <col min="8194" max="8194" width="3" style="131" customWidth="1"/>
    <col min="8195" max="8195" width="5.125" style="131" customWidth="1"/>
    <col min="8196" max="8202" width="12.375" style="131" customWidth="1"/>
    <col min="8203" max="8448" width="9" style="131" customWidth="1"/>
    <col min="8449" max="8449" width="5" style="131" customWidth="1"/>
    <col min="8450" max="8450" width="3" style="131" customWidth="1"/>
    <col min="8451" max="8451" width="5.125" style="131" customWidth="1"/>
    <col min="8452" max="8458" width="12.375" style="131" customWidth="1"/>
    <col min="8459" max="8704" width="9" style="131" customWidth="1"/>
    <col min="8705" max="8705" width="5" style="131" customWidth="1"/>
    <col min="8706" max="8706" width="3" style="131" customWidth="1"/>
    <col min="8707" max="8707" width="5.125" style="131" customWidth="1"/>
    <col min="8708" max="8714" width="12.375" style="131" customWidth="1"/>
    <col min="8715" max="8960" width="9" style="131" customWidth="1"/>
    <col min="8961" max="8961" width="5" style="131" customWidth="1"/>
    <col min="8962" max="8962" width="3" style="131" customWidth="1"/>
    <col min="8963" max="8963" width="5.125" style="131" customWidth="1"/>
    <col min="8964" max="8970" width="12.375" style="131" customWidth="1"/>
    <col min="8971" max="9216" width="9" style="131" customWidth="1"/>
    <col min="9217" max="9217" width="5" style="131" customWidth="1"/>
    <col min="9218" max="9218" width="3" style="131" customWidth="1"/>
    <col min="9219" max="9219" width="5.125" style="131" customWidth="1"/>
    <col min="9220" max="9226" width="12.375" style="131" customWidth="1"/>
    <col min="9227" max="9472" width="9" style="131" customWidth="1"/>
    <col min="9473" max="9473" width="5" style="131" customWidth="1"/>
    <col min="9474" max="9474" width="3" style="131" customWidth="1"/>
    <col min="9475" max="9475" width="5.125" style="131" customWidth="1"/>
    <col min="9476" max="9482" width="12.375" style="131" customWidth="1"/>
    <col min="9483" max="9728" width="9" style="131" customWidth="1"/>
    <col min="9729" max="9729" width="5" style="131" customWidth="1"/>
    <col min="9730" max="9730" width="3" style="131" customWidth="1"/>
    <col min="9731" max="9731" width="5.125" style="131" customWidth="1"/>
    <col min="9732" max="9738" width="12.375" style="131" customWidth="1"/>
    <col min="9739" max="9984" width="9" style="131" customWidth="1"/>
    <col min="9985" max="9985" width="5" style="131" customWidth="1"/>
    <col min="9986" max="9986" width="3" style="131" customWidth="1"/>
    <col min="9987" max="9987" width="5.125" style="131" customWidth="1"/>
    <col min="9988" max="9994" width="12.375" style="131" customWidth="1"/>
    <col min="9995" max="10240" width="9" style="131" customWidth="1"/>
    <col min="10241" max="10241" width="5" style="131" customWidth="1"/>
    <col min="10242" max="10242" width="3" style="131" customWidth="1"/>
    <col min="10243" max="10243" width="5.125" style="131" customWidth="1"/>
    <col min="10244" max="10250" width="12.375" style="131" customWidth="1"/>
    <col min="10251" max="10496" width="9" style="131" customWidth="1"/>
    <col min="10497" max="10497" width="5" style="131" customWidth="1"/>
    <col min="10498" max="10498" width="3" style="131" customWidth="1"/>
    <col min="10499" max="10499" width="5.125" style="131" customWidth="1"/>
    <col min="10500" max="10506" width="12.375" style="131" customWidth="1"/>
    <col min="10507" max="10752" width="9" style="131" customWidth="1"/>
    <col min="10753" max="10753" width="5" style="131" customWidth="1"/>
    <col min="10754" max="10754" width="3" style="131" customWidth="1"/>
    <col min="10755" max="10755" width="5.125" style="131" customWidth="1"/>
    <col min="10756" max="10762" width="12.375" style="131" customWidth="1"/>
    <col min="10763" max="11008" width="9" style="131" customWidth="1"/>
    <col min="11009" max="11009" width="5" style="131" customWidth="1"/>
    <col min="11010" max="11010" width="3" style="131" customWidth="1"/>
    <col min="11011" max="11011" width="5.125" style="131" customWidth="1"/>
    <col min="11012" max="11018" width="12.375" style="131" customWidth="1"/>
    <col min="11019" max="11264" width="9" style="131" customWidth="1"/>
    <col min="11265" max="11265" width="5" style="131" customWidth="1"/>
    <col min="11266" max="11266" width="3" style="131" customWidth="1"/>
    <col min="11267" max="11267" width="5.125" style="131" customWidth="1"/>
    <col min="11268" max="11274" width="12.375" style="131" customWidth="1"/>
    <col min="11275" max="11520" width="9" style="131" customWidth="1"/>
    <col min="11521" max="11521" width="5" style="131" customWidth="1"/>
    <col min="11522" max="11522" width="3" style="131" customWidth="1"/>
    <col min="11523" max="11523" width="5.125" style="131" customWidth="1"/>
    <col min="11524" max="11530" width="12.375" style="131" customWidth="1"/>
    <col min="11531" max="11776" width="9" style="131" customWidth="1"/>
    <col min="11777" max="11777" width="5" style="131" customWidth="1"/>
    <col min="11778" max="11778" width="3" style="131" customWidth="1"/>
    <col min="11779" max="11779" width="5.125" style="131" customWidth="1"/>
    <col min="11780" max="11786" width="12.375" style="131" customWidth="1"/>
    <col min="11787" max="12032" width="9" style="131" customWidth="1"/>
    <col min="12033" max="12033" width="5" style="131" customWidth="1"/>
    <col min="12034" max="12034" width="3" style="131" customWidth="1"/>
    <col min="12035" max="12035" width="5.125" style="131" customWidth="1"/>
    <col min="12036" max="12042" width="12.375" style="131" customWidth="1"/>
    <col min="12043" max="12288" width="9" style="131" customWidth="1"/>
    <col min="12289" max="12289" width="5" style="131" customWidth="1"/>
    <col min="12290" max="12290" width="3" style="131" customWidth="1"/>
    <col min="12291" max="12291" width="5.125" style="131" customWidth="1"/>
    <col min="12292" max="12298" width="12.375" style="131" customWidth="1"/>
    <col min="12299" max="12544" width="9" style="131" customWidth="1"/>
    <col min="12545" max="12545" width="5" style="131" customWidth="1"/>
    <col min="12546" max="12546" width="3" style="131" customWidth="1"/>
    <col min="12547" max="12547" width="5.125" style="131" customWidth="1"/>
    <col min="12548" max="12554" width="12.375" style="131" customWidth="1"/>
    <col min="12555" max="12800" width="9" style="131" customWidth="1"/>
    <col min="12801" max="12801" width="5" style="131" customWidth="1"/>
    <col min="12802" max="12802" width="3" style="131" customWidth="1"/>
    <col min="12803" max="12803" width="5.125" style="131" customWidth="1"/>
    <col min="12804" max="12810" width="12.375" style="131" customWidth="1"/>
    <col min="12811" max="13056" width="9" style="131" customWidth="1"/>
    <col min="13057" max="13057" width="5" style="131" customWidth="1"/>
    <col min="13058" max="13058" width="3" style="131" customWidth="1"/>
    <col min="13059" max="13059" width="5.125" style="131" customWidth="1"/>
    <col min="13060" max="13066" width="12.375" style="131" customWidth="1"/>
    <col min="13067" max="13312" width="9" style="131" customWidth="1"/>
    <col min="13313" max="13313" width="5" style="131" customWidth="1"/>
    <col min="13314" max="13314" width="3" style="131" customWidth="1"/>
    <col min="13315" max="13315" width="5.125" style="131" customWidth="1"/>
    <col min="13316" max="13322" width="12.375" style="131" customWidth="1"/>
    <col min="13323" max="13568" width="9" style="131" customWidth="1"/>
    <col min="13569" max="13569" width="5" style="131" customWidth="1"/>
    <col min="13570" max="13570" width="3" style="131" customWidth="1"/>
    <col min="13571" max="13571" width="5.125" style="131" customWidth="1"/>
    <col min="13572" max="13578" width="12.375" style="131" customWidth="1"/>
    <col min="13579" max="13824" width="9" style="131" customWidth="1"/>
    <col min="13825" max="13825" width="5" style="131" customWidth="1"/>
    <col min="13826" max="13826" width="3" style="131" customWidth="1"/>
    <col min="13827" max="13827" width="5.125" style="131" customWidth="1"/>
    <col min="13828" max="13834" width="12.375" style="131" customWidth="1"/>
    <col min="13835" max="14080" width="9" style="131" customWidth="1"/>
    <col min="14081" max="14081" width="5" style="131" customWidth="1"/>
    <col min="14082" max="14082" width="3" style="131" customWidth="1"/>
    <col min="14083" max="14083" width="5.125" style="131" customWidth="1"/>
    <col min="14084" max="14090" width="12.375" style="131" customWidth="1"/>
    <col min="14091" max="14336" width="9" style="131" customWidth="1"/>
    <col min="14337" max="14337" width="5" style="131" customWidth="1"/>
    <col min="14338" max="14338" width="3" style="131" customWidth="1"/>
    <col min="14339" max="14339" width="5.125" style="131" customWidth="1"/>
    <col min="14340" max="14346" width="12.375" style="131" customWidth="1"/>
    <col min="14347" max="14592" width="9" style="131" customWidth="1"/>
    <col min="14593" max="14593" width="5" style="131" customWidth="1"/>
    <col min="14594" max="14594" width="3" style="131" customWidth="1"/>
    <col min="14595" max="14595" width="5.125" style="131" customWidth="1"/>
    <col min="14596" max="14602" width="12.375" style="131" customWidth="1"/>
    <col min="14603" max="14848" width="9" style="131" customWidth="1"/>
    <col min="14849" max="14849" width="5" style="131" customWidth="1"/>
    <col min="14850" max="14850" width="3" style="131" customWidth="1"/>
    <col min="14851" max="14851" width="5.125" style="131" customWidth="1"/>
    <col min="14852" max="14858" width="12.375" style="131" customWidth="1"/>
    <col min="14859" max="15104" width="9" style="131" customWidth="1"/>
    <col min="15105" max="15105" width="5" style="131" customWidth="1"/>
    <col min="15106" max="15106" width="3" style="131" customWidth="1"/>
    <col min="15107" max="15107" width="5.125" style="131" customWidth="1"/>
    <col min="15108" max="15114" width="12.375" style="131" customWidth="1"/>
    <col min="15115" max="15360" width="9" style="131" customWidth="1"/>
    <col min="15361" max="15361" width="5" style="131" customWidth="1"/>
    <col min="15362" max="15362" width="3" style="131" customWidth="1"/>
    <col min="15363" max="15363" width="5.125" style="131" customWidth="1"/>
    <col min="15364" max="15370" width="12.375" style="131" customWidth="1"/>
    <col min="15371" max="15616" width="9" style="131" customWidth="1"/>
    <col min="15617" max="15617" width="5" style="131" customWidth="1"/>
    <col min="15618" max="15618" width="3" style="131" customWidth="1"/>
    <col min="15619" max="15619" width="5.125" style="131" customWidth="1"/>
    <col min="15620" max="15626" width="12.375" style="131" customWidth="1"/>
    <col min="15627" max="15872" width="9" style="131" customWidth="1"/>
    <col min="15873" max="15873" width="5" style="131" customWidth="1"/>
    <col min="15874" max="15874" width="3" style="131" customWidth="1"/>
    <col min="15875" max="15875" width="5.125" style="131" customWidth="1"/>
    <col min="15876" max="15882" width="12.375" style="131" customWidth="1"/>
    <col min="15883" max="16128" width="9" style="131" customWidth="1"/>
    <col min="16129" max="16129" width="5" style="131" customWidth="1"/>
    <col min="16130" max="16130" width="3" style="131" customWidth="1"/>
    <col min="16131" max="16131" width="5.125" style="131" customWidth="1"/>
    <col min="16132" max="16138" width="12.375" style="131" customWidth="1"/>
    <col min="16139" max="16384" width="9" style="131" customWidth="1"/>
  </cols>
  <sheetData>
    <row r="1" spans="1:17" ht="25.5">
      <c r="A1" s="133" t="s">
        <v>164</v>
      </c>
      <c r="B1" s="133"/>
      <c r="C1" s="133"/>
      <c r="D1" s="133"/>
      <c r="E1" s="133"/>
      <c r="F1" s="133"/>
      <c r="G1" s="133"/>
      <c r="H1" s="133"/>
      <c r="I1" s="133"/>
      <c r="J1" s="133"/>
    </row>
    <row r="2" spans="1:17">
      <c r="A2" s="252"/>
      <c r="B2" s="252"/>
      <c r="C2" s="252"/>
      <c r="D2" s="252"/>
      <c r="E2" s="252"/>
      <c r="F2" s="252"/>
      <c r="G2" s="138"/>
      <c r="H2" s="138"/>
      <c r="I2" s="138"/>
      <c r="J2" s="138"/>
    </row>
    <row r="3" spans="1:17">
      <c r="A3" s="252"/>
      <c r="B3" s="252"/>
      <c r="C3" s="252"/>
      <c r="D3" s="252"/>
      <c r="E3" s="252"/>
      <c r="F3" s="252"/>
      <c r="G3" s="252"/>
      <c r="H3" s="252"/>
      <c r="I3" s="252"/>
      <c r="J3" s="252"/>
    </row>
    <row r="4" spans="1:17" ht="18.75" customHeight="1">
      <c r="A4" s="5" t="s">
        <v>13</v>
      </c>
      <c r="B4" s="182"/>
      <c r="C4" s="182"/>
      <c r="D4" s="182"/>
      <c r="E4" s="182"/>
      <c r="F4" s="39"/>
      <c r="G4" s="237"/>
      <c r="H4" s="237"/>
      <c r="I4" s="237"/>
      <c r="J4" s="249" t="s">
        <v>414</v>
      </c>
    </row>
    <row r="5" spans="1:17" ht="15.75" customHeight="1">
      <c r="A5" s="77" t="s">
        <v>74</v>
      </c>
      <c r="B5" s="77"/>
      <c r="C5" s="77"/>
      <c r="D5" s="76"/>
      <c r="E5" s="62" t="s">
        <v>258</v>
      </c>
      <c r="F5" s="155"/>
      <c r="G5" s="62" t="s">
        <v>133</v>
      </c>
      <c r="H5" s="155"/>
      <c r="I5" s="62" t="s">
        <v>93</v>
      </c>
      <c r="J5" s="155"/>
    </row>
    <row r="6" spans="1:17" ht="15.75" customHeight="1">
      <c r="A6" s="178"/>
      <c r="B6" s="178"/>
      <c r="C6" s="178"/>
      <c r="D6" s="191"/>
      <c r="E6" s="63" t="s">
        <v>157</v>
      </c>
      <c r="F6" s="63" t="s">
        <v>73</v>
      </c>
      <c r="G6" s="63" t="s">
        <v>157</v>
      </c>
      <c r="H6" s="63" t="s">
        <v>73</v>
      </c>
      <c r="I6" s="63" t="s">
        <v>157</v>
      </c>
      <c r="J6" s="63" t="s">
        <v>73</v>
      </c>
    </row>
    <row r="7" spans="1:17" ht="15.75" customHeight="1">
      <c r="A7" s="140" t="s">
        <v>90</v>
      </c>
      <c r="B7" s="140">
        <v>22</v>
      </c>
      <c r="C7" s="258" t="s">
        <v>267</v>
      </c>
      <c r="D7" s="264" t="s">
        <v>262</v>
      </c>
      <c r="E7" s="269">
        <v>152.80000000000001</v>
      </c>
      <c r="F7" s="274">
        <v>151.5</v>
      </c>
      <c r="G7" s="274">
        <v>160</v>
      </c>
      <c r="H7" s="274">
        <v>154.5</v>
      </c>
      <c r="I7" s="274">
        <v>165.2</v>
      </c>
      <c r="J7" s="274">
        <v>156.1</v>
      </c>
    </row>
    <row r="8" spans="1:17" ht="15.75" customHeight="1">
      <c r="A8" s="253"/>
      <c r="B8" s="253"/>
      <c r="C8" s="259"/>
      <c r="D8" s="265" t="s">
        <v>268</v>
      </c>
      <c r="E8" s="270">
        <v>45</v>
      </c>
      <c r="F8" s="275">
        <v>43.5</v>
      </c>
      <c r="G8" s="275">
        <v>50.5</v>
      </c>
      <c r="H8" s="275">
        <v>47.2</v>
      </c>
      <c r="I8" s="275">
        <v>55</v>
      </c>
      <c r="J8" s="275">
        <v>50.2</v>
      </c>
    </row>
    <row r="9" spans="1:17" ht="15.75" customHeight="1">
      <c r="A9" s="181"/>
      <c r="B9" s="140">
        <v>23</v>
      </c>
      <c r="C9" s="260"/>
      <c r="D9" s="264" t="s">
        <v>262</v>
      </c>
      <c r="E9" s="270">
        <v>152.5</v>
      </c>
      <c r="F9" s="275">
        <v>151.69999999999999</v>
      </c>
      <c r="G9" s="275">
        <v>160.19999999999999</v>
      </c>
      <c r="H9" s="275">
        <v>154.6</v>
      </c>
      <c r="I9" s="275">
        <v>165.2</v>
      </c>
      <c r="J9" s="275">
        <v>156</v>
      </c>
    </row>
    <row r="10" spans="1:17" ht="15.75" customHeight="1">
      <c r="A10" s="254"/>
      <c r="B10" s="253"/>
      <c r="C10" s="261"/>
      <c r="D10" s="266" t="s">
        <v>268</v>
      </c>
      <c r="E10" s="270">
        <v>44.9</v>
      </c>
      <c r="F10" s="275">
        <v>43.8</v>
      </c>
      <c r="G10" s="275">
        <v>50.2</v>
      </c>
      <c r="H10" s="275">
        <v>47.3</v>
      </c>
      <c r="I10" s="275">
        <v>55.3</v>
      </c>
      <c r="J10" s="275">
        <v>50</v>
      </c>
    </row>
    <row r="11" spans="1:17" ht="15.75" customHeight="1">
      <c r="A11" s="181"/>
      <c r="B11" s="140">
        <v>24</v>
      </c>
      <c r="C11" s="260"/>
      <c r="D11" s="264" t="s">
        <v>262</v>
      </c>
      <c r="E11" s="270">
        <v>152.4</v>
      </c>
      <c r="F11" s="275">
        <v>151.69999999999999</v>
      </c>
      <c r="G11" s="275">
        <v>160</v>
      </c>
      <c r="H11" s="275">
        <v>154.6</v>
      </c>
      <c r="I11" s="275">
        <v>165.2</v>
      </c>
      <c r="J11" s="275">
        <v>156.19999999999999</v>
      </c>
    </row>
    <row r="12" spans="1:17" ht="15.75" customHeight="1">
      <c r="A12" s="254"/>
      <c r="B12" s="253"/>
      <c r="C12" s="261"/>
      <c r="D12" s="265" t="s">
        <v>268</v>
      </c>
      <c r="E12" s="270">
        <v>44.8</v>
      </c>
      <c r="F12" s="275">
        <v>43.8</v>
      </c>
      <c r="G12" s="275">
        <v>50.2</v>
      </c>
      <c r="H12" s="275">
        <v>50</v>
      </c>
      <c r="I12" s="275">
        <v>57.7</v>
      </c>
      <c r="J12" s="275">
        <v>52.4</v>
      </c>
    </row>
    <row r="13" spans="1:17" ht="15.75" customHeight="1">
      <c r="A13" s="181"/>
      <c r="B13" s="140">
        <v>25</v>
      </c>
      <c r="C13" s="260"/>
      <c r="D13" s="264" t="s">
        <v>262</v>
      </c>
      <c r="E13" s="270">
        <v>152.6</v>
      </c>
      <c r="F13" s="275">
        <v>151.5</v>
      </c>
      <c r="G13" s="275">
        <v>159.80000000000001</v>
      </c>
      <c r="H13" s="275">
        <v>154.5</v>
      </c>
      <c r="I13" s="275">
        <v>165.3</v>
      </c>
      <c r="J13" s="275">
        <v>156</v>
      </c>
    </row>
    <row r="14" spans="1:17" ht="15.75" customHeight="1">
      <c r="A14" s="254"/>
      <c r="B14" s="253"/>
      <c r="C14" s="261"/>
      <c r="D14" s="265" t="s">
        <v>268</v>
      </c>
      <c r="E14" s="270">
        <v>44.8</v>
      </c>
      <c r="F14" s="275">
        <v>43.6</v>
      </c>
      <c r="G14" s="275">
        <v>50.4</v>
      </c>
      <c r="H14" s="275">
        <v>47.6</v>
      </c>
      <c r="I14" s="275">
        <v>55.7</v>
      </c>
      <c r="J14" s="275">
        <v>50</v>
      </c>
    </row>
    <row r="15" spans="1:17" s="251" customFormat="1" ht="15.75" customHeight="1">
      <c r="B15" s="278">
        <v>26</v>
      </c>
      <c r="C15" s="262"/>
      <c r="D15" s="267" t="s">
        <v>262</v>
      </c>
      <c r="E15" s="228">
        <v>152.6</v>
      </c>
      <c r="F15" s="276">
        <v>151.80000000000001</v>
      </c>
      <c r="G15" s="276">
        <v>159.69999999999999</v>
      </c>
      <c r="H15" s="276">
        <v>154.4</v>
      </c>
      <c r="I15" s="276">
        <v>165.3</v>
      </c>
      <c r="J15" s="276">
        <v>156.19999999999999</v>
      </c>
      <c r="K15" s="280"/>
      <c r="L15" s="280"/>
      <c r="M15" s="280"/>
      <c r="N15" s="280"/>
      <c r="O15" s="280"/>
      <c r="P15" s="280"/>
      <c r="Q15" s="280"/>
    </row>
    <row r="16" spans="1:17" s="251" customFormat="1" ht="15.75" customHeight="1">
      <c r="A16" s="255"/>
      <c r="B16" s="279"/>
      <c r="C16" s="263"/>
      <c r="D16" s="268" t="s">
        <v>268</v>
      </c>
      <c r="E16" s="272">
        <v>44</v>
      </c>
      <c r="F16" s="277">
        <v>44.1</v>
      </c>
      <c r="G16" s="277">
        <v>49</v>
      </c>
      <c r="H16" s="277">
        <v>47.6</v>
      </c>
      <c r="I16" s="277">
        <v>55</v>
      </c>
      <c r="J16" s="277">
        <v>50</v>
      </c>
      <c r="K16" s="280"/>
      <c r="L16" s="280"/>
      <c r="M16" s="280"/>
      <c r="N16" s="280"/>
      <c r="O16" s="280"/>
      <c r="P16" s="280"/>
      <c r="Q16" s="280"/>
    </row>
    <row r="17" spans="1:10" ht="15.75" customHeight="1">
      <c r="A17" s="5" t="s">
        <v>270</v>
      </c>
      <c r="B17" s="181"/>
      <c r="C17" s="181"/>
      <c r="D17" s="138"/>
      <c r="E17" s="273"/>
      <c r="F17" s="138"/>
      <c r="G17" s="138"/>
      <c r="H17" s="138"/>
      <c r="I17" s="138"/>
      <c r="J17" s="138"/>
    </row>
    <row r="18" spans="1:10" s="138" customFormat="1">
      <c r="A18" s="181"/>
    </row>
  </sheetData>
  <mergeCells count="11">
    <mergeCell ref="E5:F5"/>
    <mergeCell ref="G5:H5"/>
    <mergeCell ref="I5:J5"/>
    <mergeCell ref="A5:D6"/>
    <mergeCell ref="A7:A8"/>
    <mergeCell ref="B7:B8"/>
    <mergeCell ref="C7:C8"/>
    <mergeCell ref="B9:B10"/>
    <mergeCell ref="B11:B12"/>
    <mergeCell ref="B13:B14"/>
    <mergeCell ref="B15:B16"/>
  </mergeCells>
  <phoneticPr fontId="2"/>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H70"/>
  <sheetViews>
    <sheetView workbookViewId="0"/>
  </sheetViews>
  <sheetFormatPr defaultRowHeight="12"/>
  <cols>
    <col min="1" max="1" width="21.75" style="1" customWidth="1"/>
    <col min="2" max="7" width="10.5" style="1" customWidth="1"/>
    <col min="8" max="256" width="9" style="65" bestFit="1" customWidth="1"/>
    <col min="257" max="257" width="21.75" style="65" customWidth="1"/>
    <col min="258" max="263" width="10.5" style="65" customWidth="1"/>
    <col min="264" max="512" width="9" style="65" customWidth="1"/>
    <col min="513" max="513" width="21.75" style="65" customWidth="1"/>
    <col min="514" max="519" width="10.5" style="65" customWidth="1"/>
    <col min="520" max="768" width="9" style="65" customWidth="1"/>
    <col min="769" max="769" width="21.75" style="65" customWidth="1"/>
    <col min="770" max="775" width="10.5" style="65" customWidth="1"/>
    <col min="776" max="1024" width="9" style="65" customWidth="1"/>
    <col min="1025" max="1025" width="21.75" style="65" customWidth="1"/>
    <col min="1026" max="1031" width="10.5" style="65" customWidth="1"/>
    <col min="1032" max="1280" width="9" style="65" customWidth="1"/>
    <col min="1281" max="1281" width="21.75" style="65" customWidth="1"/>
    <col min="1282" max="1287" width="10.5" style="65" customWidth="1"/>
    <col min="1288" max="1536" width="9" style="65" customWidth="1"/>
    <col min="1537" max="1537" width="21.75" style="65" customWidth="1"/>
    <col min="1538" max="1543" width="10.5" style="65" customWidth="1"/>
    <col min="1544" max="1792" width="9" style="65" customWidth="1"/>
    <col min="1793" max="1793" width="21.75" style="65" customWidth="1"/>
    <col min="1794" max="1799" width="10.5" style="65" customWidth="1"/>
    <col min="1800" max="2048" width="9" style="65" customWidth="1"/>
    <col min="2049" max="2049" width="21.75" style="65" customWidth="1"/>
    <col min="2050" max="2055" width="10.5" style="65" customWidth="1"/>
    <col min="2056" max="2304" width="9" style="65" customWidth="1"/>
    <col min="2305" max="2305" width="21.75" style="65" customWidth="1"/>
    <col min="2306" max="2311" width="10.5" style="65" customWidth="1"/>
    <col min="2312" max="2560" width="9" style="65" customWidth="1"/>
    <col min="2561" max="2561" width="21.75" style="65" customWidth="1"/>
    <col min="2562" max="2567" width="10.5" style="65" customWidth="1"/>
    <col min="2568" max="2816" width="9" style="65" customWidth="1"/>
    <col min="2817" max="2817" width="21.75" style="65" customWidth="1"/>
    <col min="2818" max="2823" width="10.5" style="65" customWidth="1"/>
    <col min="2824" max="3072" width="9" style="65" customWidth="1"/>
    <col min="3073" max="3073" width="21.75" style="65" customWidth="1"/>
    <col min="3074" max="3079" width="10.5" style="65" customWidth="1"/>
    <col min="3080" max="3328" width="9" style="65" customWidth="1"/>
    <col min="3329" max="3329" width="21.75" style="65" customWidth="1"/>
    <col min="3330" max="3335" width="10.5" style="65" customWidth="1"/>
    <col min="3336" max="3584" width="9" style="65" customWidth="1"/>
    <col min="3585" max="3585" width="21.75" style="65" customWidth="1"/>
    <col min="3586" max="3591" width="10.5" style="65" customWidth="1"/>
    <col min="3592" max="3840" width="9" style="65" customWidth="1"/>
    <col min="3841" max="3841" width="21.75" style="65" customWidth="1"/>
    <col min="3842" max="3847" width="10.5" style="65" customWidth="1"/>
    <col min="3848" max="4096" width="9" style="65" customWidth="1"/>
    <col min="4097" max="4097" width="21.75" style="65" customWidth="1"/>
    <col min="4098" max="4103" width="10.5" style="65" customWidth="1"/>
    <col min="4104" max="4352" width="9" style="65" customWidth="1"/>
    <col min="4353" max="4353" width="21.75" style="65" customWidth="1"/>
    <col min="4354" max="4359" width="10.5" style="65" customWidth="1"/>
    <col min="4360" max="4608" width="9" style="65" customWidth="1"/>
    <col min="4609" max="4609" width="21.75" style="65" customWidth="1"/>
    <col min="4610" max="4615" width="10.5" style="65" customWidth="1"/>
    <col min="4616" max="4864" width="9" style="65" customWidth="1"/>
    <col min="4865" max="4865" width="21.75" style="65" customWidth="1"/>
    <col min="4866" max="4871" width="10.5" style="65" customWidth="1"/>
    <col min="4872" max="5120" width="9" style="65" customWidth="1"/>
    <col min="5121" max="5121" width="21.75" style="65" customWidth="1"/>
    <col min="5122" max="5127" width="10.5" style="65" customWidth="1"/>
    <col min="5128" max="5376" width="9" style="65" customWidth="1"/>
    <col min="5377" max="5377" width="21.75" style="65" customWidth="1"/>
    <col min="5378" max="5383" width="10.5" style="65" customWidth="1"/>
    <col min="5384" max="5632" width="9" style="65" customWidth="1"/>
    <col min="5633" max="5633" width="21.75" style="65" customWidth="1"/>
    <col min="5634" max="5639" width="10.5" style="65" customWidth="1"/>
    <col min="5640" max="5888" width="9" style="65" customWidth="1"/>
    <col min="5889" max="5889" width="21.75" style="65" customWidth="1"/>
    <col min="5890" max="5895" width="10.5" style="65" customWidth="1"/>
    <col min="5896" max="6144" width="9" style="65" customWidth="1"/>
    <col min="6145" max="6145" width="21.75" style="65" customWidth="1"/>
    <col min="6146" max="6151" width="10.5" style="65" customWidth="1"/>
    <col min="6152" max="6400" width="9" style="65" customWidth="1"/>
    <col min="6401" max="6401" width="21.75" style="65" customWidth="1"/>
    <col min="6402" max="6407" width="10.5" style="65" customWidth="1"/>
    <col min="6408" max="6656" width="9" style="65" customWidth="1"/>
    <col min="6657" max="6657" width="21.75" style="65" customWidth="1"/>
    <col min="6658" max="6663" width="10.5" style="65" customWidth="1"/>
    <col min="6664" max="6912" width="9" style="65" customWidth="1"/>
    <col min="6913" max="6913" width="21.75" style="65" customWidth="1"/>
    <col min="6914" max="6919" width="10.5" style="65" customWidth="1"/>
    <col min="6920" max="7168" width="9" style="65" customWidth="1"/>
    <col min="7169" max="7169" width="21.75" style="65" customWidth="1"/>
    <col min="7170" max="7175" width="10.5" style="65" customWidth="1"/>
    <col min="7176" max="7424" width="9" style="65" customWidth="1"/>
    <col min="7425" max="7425" width="21.75" style="65" customWidth="1"/>
    <col min="7426" max="7431" width="10.5" style="65" customWidth="1"/>
    <col min="7432" max="7680" width="9" style="65" customWidth="1"/>
    <col min="7681" max="7681" width="21.75" style="65" customWidth="1"/>
    <col min="7682" max="7687" width="10.5" style="65" customWidth="1"/>
    <col min="7688" max="7936" width="9" style="65" customWidth="1"/>
    <col min="7937" max="7937" width="21.75" style="65" customWidth="1"/>
    <col min="7938" max="7943" width="10.5" style="65" customWidth="1"/>
    <col min="7944" max="8192" width="9" style="65" customWidth="1"/>
    <col min="8193" max="8193" width="21.75" style="65" customWidth="1"/>
    <col min="8194" max="8199" width="10.5" style="65" customWidth="1"/>
    <col min="8200" max="8448" width="9" style="65" customWidth="1"/>
    <col min="8449" max="8449" width="21.75" style="65" customWidth="1"/>
    <col min="8450" max="8455" width="10.5" style="65" customWidth="1"/>
    <col min="8456" max="8704" width="9" style="65" customWidth="1"/>
    <col min="8705" max="8705" width="21.75" style="65" customWidth="1"/>
    <col min="8706" max="8711" width="10.5" style="65" customWidth="1"/>
    <col min="8712" max="8960" width="9" style="65" customWidth="1"/>
    <col min="8961" max="8961" width="21.75" style="65" customWidth="1"/>
    <col min="8962" max="8967" width="10.5" style="65" customWidth="1"/>
    <col min="8968" max="9216" width="9" style="65" customWidth="1"/>
    <col min="9217" max="9217" width="21.75" style="65" customWidth="1"/>
    <col min="9218" max="9223" width="10.5" style="65" customWidth="1"/>
    <col min="9224" max="9472" width="9" style="65" customWidth="1"/>
    <col min="9473" max="9473" width="21.75" style="65" customWidth="1"/>
    <col min="9474" max="9479" width="10.5" style="65" customWidth="1"/>
    <col min="9480" max="9728" width="9" style="65" customWidth="1"/>
    <col min="9729" max="9729" width="21.75" style="65" customWidth="1"/>
    <col min="9730" max="9735" width="10.5" style="65" customWidth="1"/>
    <col min="9736" max="9984" width="9" style="65" customWidth="1"/>
    <col min="9985" max="9985" width="21.75" style="65" customWidth="1"/>
    <col min="9986" max="9991" width="10.5" style="65" customWidth="1"/>
    <col min="9992" max="10240" width="9" style="65" customWidth="1"/>
    <col min="10241" max="10241" width="21.75" style="65" customWidth="1"/>
    <col min="10242" max="10247" width="10.5" style="65" customWidth="1"/>
    <col min="10248" max="10496" width="9" style="65" customWidth="1"/>
    <col min="10497" max="10497" width="21.75" style="65" customWidth="1"/>
    <col min="10498" max="10503" width="10.5" style="65" customWidth="1"/>
    <col min="10504" max="10752" width="9" style="65" customWidth="1"/>
    <col min="10753" max="10753" width="21.75" style="65" customWidth="1"/>
    <col min="10754" max="10759" width="10.5" style="65" customWidth="1"/>
    <col min="10760" max="11008" width="9" style="65" customWidth="1"/>
    <col min="11009" max="11009" width="21.75" style="65" customWidth="1"/>
    <col min="11010" max="11015" width="10.5" style="65" customWidth="1"/>
    <col min="11016" max="11264" width="9" style="65" customWidth="1"/>
    <col min="11265" max="11265" width="21.75" style="65" customWidth="1"/>
    <col min="11266" max="11271" width="10.5" style="65" customWidth="1"/>
    <col min="11272" max="11520" width="9" style="65" customWidth="1"/>
    <col min="11521" max="11521" width="21.75" style="65" customWidth="1"/>
    <col min="11522" max="11527" width="10.5" style="65" customWidth="1"/>
    <col min="11528" max="11776" width="9" style="65" customWidth="1"/>
    <col min="11777" max="11777" width="21.75" style="65" customWidth="1"/>
    <col min="11778" max="11783" width="10.5" style="65" customWidth="1"/>
    <col min="11784" max="12032" width="9" style="65" customWidth="1"/>
    <col min="12033" max="12033" width="21.75" style="65" customWidth="1"/>
    <col min="12034" max="12039" width="10.5" style="65" customWidth="1"/>
    <col min="12040" max="12288" width="9" style="65" customWidth="1"/>
    <col min="12289" max="12289" width="21.75" style="65" customWidth="1"/>
    <col min="12290" max="12295" width="10.5" style="65" customWidth="1"/>
    <col min="12296" max="12544" width="9" style="65" customWidth="1"/>
    <col min="12545" max="12545" width="21.75" style="65" customWidth="1"/>
    <col min="12546" max="12551" width="10.5" style="65" customWidth="1"/>
    <col min="12552" max="12800" width="9" style="65" customWidth="1"/>
    <col min="12801" max="12801" width="21.75" style="65" customWidth="1"/>
    <col min="12802" max="12807" width="10.5" style="65" customWidth="1"/>
    <col min="12808" max="13056" width="9" style="65" customWidth="1"/>
    <col min="13057" max="13057" width="21.75" style="65" customWidth="1"/>
    <col min="13058" max="13063" width="10.5" style="65" customWidth="1"/>
    <col min="13064" max="13312" width="9" style="65" customWidth="1"/>
    <col min="13313" max="13313" width="21.75" style="65" customWidth="1"/>
    <col min="13314" max="13319" width="10.5" style="65" customWidth="1"/>
    <col min="13320" max="13568" width="9" style="65" customWidth="1"/>
    <col min="13569" max="13569" width="21.75" style="65" customWidth="1"/>
    <col min="13570" max="13575" width="10.5" style="65" customWidth="1"/>
    <col min="13576" max="13824" width="9" style="65" customWidth="1"/>
    <col min="13825" max="13825" width="21.75" style="65" customWidth="1"/>
    <col min="13826" max="13831" width="10.5" style="65" customWidth="1"/>
    <col min="13832" max="14080" width="9" style="65" customWidth="1"/>
    <col min="14081" max="14081" width="21.75" style="65" customWidth="1"/>
    <col min="14082" max="14087" width="10.5" style="65" customWidth="1"/>
    <col min="14088" max="14336" width="9" style="65" customWidth="1"/>
    <col min="14337" max="14337" width="21.75" style="65" customWidth="1"/>
    <col min="14338" max="14343" width="10.5" style="65" customWidth="1"/>
    <col min="14344" max="14592" width="9" style="65" customWidth="1"/>
    <col min="14593" max="14593" width="21.75" style="65" customWidth="1"/>
    <col min="14594" max="14599" width="10.5" style="65" customWidth="1"/>
    <col min="14600" max="14848" width="9" style="65" customWidth="1"/>
    <col min="14849" max="14849" width="21.75" style="65" customWidth="1"/>
    <col min="14850" max="14855" width="10.5" style="65" customWidth="1"/>
    <col min="14856" max="15104" width="9" style="65" customWidth="1"/>
    <col min="15105" max="15105" width="21.75" style="65" customWidth="1"/>
    <col min="15106" max="15111" width="10.5" style="65" customWidth="1"/>
    <col min="15112" max="15360" width="9" style="65" customWidth="1"/>
    <col min="15361" max="15361" width="21.75" style="65" customWidth="1"/>
    <col min="15362" max="15367" width="10.5" style="65" customWidth="1"/>
    <col min="15368" max="15616" width="9" style="65" customWidth="1"/>
    <col min="15617" max="15617" width="21.75" style="65" customWidth="1"/>
    <col min="15618" max="15623" width="10.5" style="65" customWidth="1"/>
    <col min="15624" max="15872" width="9" style="65" customWidth="1"/>
    <col min="15873" max="15873" width="21.75" style="65" customWidth="1"/>
    <col min="15874" max="15879" width="10.5" style="65" customWidth="1"/>
    <col min="15880" max="16128" width="9" style="65" customWidth="1"/>
    <col min="16129" max="16129" width="21.75" style="65" customWidth="1"/>
    <col min="16130" max="16135" width="10.5" style="65" customWidth="1"/>
    <col min="16136" max="16384" width="9" style="65" customWidth="1"/>
  </cols>
  <sheetData>
    <row r="1" spans="1:8" s="66" customFormat="1" ht="26.25" customHeight="1">
      <c r="A1" s="3" t="s">
        <v>277</v>
      </c>
      <c r="B1" s="3"/>
      <c r="C1" s="3"/>
      <c r="D1" s="3"/>
      <c r="E1" s="3"/>
      <c r="F1" s="3"/>
      <c r="G1" s="3"/>
    </row>
    <row r="4" spans="1:8" ht="17.25" customHeight="1">
      <c r="A4" s="5" t="s">
        <v>404</v>
      </c>
      <c r="G4" s="287" t="s">
        <v>406</v>
      </c>
    </row>
    <row r="5" spans="1:8">
      <c r="A5" s="6" t="s">
        <v>272</v>
      </c>
      <c r="B5" s="24" t="s">
        <v>273</v>
      </c>
      <c r="C5" s="24" t="s">
        <v>168</v>
      </c>
      <c r="D5" s="24" t="s">
        <v>339</v>
      </c>
      <c r="E5" s="24" t="s">
        <v>419</v>
      </c>
      <c r="F5" s="24" t="s">
        <v>420</v>
      </c>
      <c r="G5" s="288" t="s">
        <v>30</v>
      </c>
    </row>
    <row r="6" spans="1:8">
      <c r="A6" s="7" t="s">
        <v>20</v>
      </c>
      <c r="B6" s="25" t="s">
        <v>271</v>
      </c>
      <c r="C6" s="20">
        <v>359</v>
      </c>
      <c r="D6" s="20">
        <v>360</v>
      </c>
      <c r="E6" s="20">
        <v>359</v>
      </c>
      <c r="F6" s="20">
        <v>340</v>
      </c>
      <c r="G6" s="55">
        <v>355</v>
      </c>
      <c r="H6" s="65"/>
    </row>
    <row r="7" spans="1:8">
      <c r="A7" s="7"/>
      <c r="B7" s="25" t="s">
        <v>275</v>
      </c>
      <c r="C7" s="20">
        <v>4068</v>
      </c>
      <c r="D7" s="20">
        <v>4080</v>
      </c>
      <c r="E7" s="20">
        <v>4781</v>
      </c>
      <c r="F7" s="20">
        <v>3909</v>
      </c>
      <c r="G7" s="55">
        <v>2878</v>
      </c>
      <c r="H7" s="65"/>
    </row>
    <row r="8" spans="1:8">
      <c r="A8" s="7"/>
      <c r="B8" s="25" t="s">
        <v>294</v>
      </c>
      <c r="C8" s="20">
        <v>303513</v>
      </c>
      <c r="D8" s="20">
        <v>316893</v>
      </c>
      <c r="E8" s="20">
        <v>292501</v>
      </c>
      <c r="F8" s="20">
        <v>258019</v>
      </c>
      <c r="G8" s="55">
        <v>188262</v>
      </c>
      <c r="H8" s="65"/>
    </row>
    <row r="9" spans="1:8">
      <c r="A9" s="281" t="s">
        <v>415</v>
      </c>
      <c r="B9" s="25" t="s">
        <v>271</v>
      </c>
      <c r="C9" s="20">
        <v>359</v>
      </c>
      <c r="D9" s="20">
        <v>360</v>
      </c>
      <c r="E9" s="20">
        <v>359</v>
      </c>
      <c r="F9" s="20">
        <v>359</v>
      </c>
      <c r="G9" s="55">
        <v>359</v>
      </c>
      <c r="H9" s="65"/>
    </row>
    <row r="10" spans="1:8">
      <c r="A10" s="281"/>
      <c r="B10" s="25" t="s">
        <v>275</v>
      </c>
      <c r="C10" s="20">
        <v>1159</v>
      </c>
      <c r="D10" s="20">
        <v>1154</v>
      </c>
      <c r="E10" s="20">
        <v>1271</v>
      </c>
      <c r="F10" s="20">
        <v>1345</v>
      </c>
      <c r="G10" s="55">
        <v>1320</v>
      </c>
      <c r="H10" s="65"/>
    </row>
    <row r="11" spans="1:8">
      <c r="A11" s="281"/>
      <c r="B11" s="25" t="s">
        <v>294</v>
      </c>
      <c r="C11" s="20">
        <v>48290</v>
      </c>
      <c r="D11" s="20">
        <v>46450</v>
      </c>
      <c r="E11" s="20">
        <v>47817</v>
      </c>
      <c r="F11" s="20">
        <v>48948</v>
      </c>
      <c r="G11" s="55">
        <v>47277</v>
      </c>
      <c r="H11" s="65"/>
    </row>
    <row r="12" spans="1:8">
      <c r="A12" s="281" t="s">
        <v>153</v>
      </c>
      <c r="B12" s="25" t="s">
        <v>271</v>
      </c>
      <c r="C12" s="20">
        <v>359</v>
      </c>
      <c r="D12" s="20">
        <v>360</v>
      </c>
      <c r="E12" s="20">
        <v>359</v>
      </c>
      <c r="F12" s="20">
        <v>359</v>
      </c>
      <c r="G12" s="55">
        <v>357</v>
      </c>
      <c r="H12" s="65"/>
    </row>
    <row r="13" spans="1:8">
      <c r="A13" s="281"/>
      <c r="B13" s="25" t="s">
        <v>275</v>
      </c>
      <c r="C13" s="20">
        <v>2985</v>
      </c>
      <c r="D13" s="20">
        <v>2696</v>
      </c>
      <c r="E13" s="20">
        <v>2579</v>
      </c>
      <c r="F13" s="20">
        <v>2625</v>
      </c>
      <c r="G13" s="55">
        <v>3003</v>
      </c>
      <c r="H13" s="65"/>
    </row>
    <row r="14" spans="1:8">
      <c r="A14" s="281"/>
      <c r="B14" s="25" t="s">
        <v>294</v>
      </c>
      <c r="C14" s="20">
        <v>80177</v>
      </c>
      <c r="D14" s="20">
        <v>82161</v>
      </c>
      <c r="E14" s="20">
        <v>83147</v>
      </c>
      <c r="F14" s="20">
        <v>86461</v>
      </c>
      <c r="G14" s="55">
        <v>86649</v>
      </c>
      <c r="H14" s="65"/>
    </row>
    <row r="15" spans="1:8">
      <c r="A15" s="7" t="s">
        <v>236</v>
      </c>
      <c r="B15" s="25" t="s">
        <v>278</v>
      </c>
      <c r="C15" s="20">
        <v>94</v>
      </c>
      <c r="D15" s="20">
        <v>94</v>
      </c>
      <c r="E15" s="20">
        <v>94</v>
      </c>
      <c r="F15" s="20">
        <v>93</v>
      </c>
      <c r="G15" s="55">
        <v>93</v>
      </c>
      <c r="H15" s="65"/>
    </row>
    <row r="16" spans="1:8">
      <c r="A16" s="7"/>
      <c r="B16" s="25" t="s">
        <v>172</v>
      </c>
      <c r="C16" s="20">
        <v>12421</v>
      </c>
      <c r="D16" s="20">
        <v>12495</v>
      </c>
      <c r="E16" s="20">
        <v>11932</v>
      </c>
      <c r="F16" s="20">
        <v>10995</v>
      </c>
      <c r="G16" s="55">
        <v>10273</v>
      </c>
      <c r="H16" s="65"/>
    </row>
    <row r="17" spans="1:8">
      <c r="A17" s="282" t="s">
        <v>365</v>
      </c>
      <c r="B17" s="25" t="s">
        <v>280</v>
      </c>
      <c r="C17" s="20">
        <v>306</v>
      </c>
      <c r="D17" s="20">
        <v>351</v>
      </c>
      <c r="E17" s="20">
        <v>356</v>
      </c>
      <c r="F17" s="20">
        <v>359</v>
      </c>
      <c r="G17" s="55">
        <v>359</v>
      </c>
      <c r="H17" s="65"/>
    </row>
    <row r="18" spans="1:8">
      <c r="A18" s="14"/>
      <c r="B18" s="25" t="s">
        <v>275</v>
      </c>
      <c r="C18" s="20">
        <v>3473</v>
      </c>
      <c r="D18" s="20">
        <v>4235</v>
      </c>
      <c r="E18" s="20">
        <v>4824</v>
      </c>
      <c r="F18" s="20">
        <v>5070</v>
      </c>
      <c r="G18" s="55">
        <v>5530</v>
      </c>
      <c r="H18" s="65"/>
    </row>
    <row r="19" spans="1:8">
      <c r="A19" s="283"/>
      <c r="B19" s="25" t="s">
        <v>294</v>
      </c>
      <c r="C19" s="20">
        <v>94347</v>
      </c>
      <c r="D19" s="20">
        <v>103565</v>
      </c>
      <c r="E19" s="20">
        <v>107360</v>
      </c>
      <c r="F19" s="20">
        <v>114733</v>
      </c>
      <c r="G19" s="55">
        <v>116372</v>
      </c>
      <c r="H19" s="65"/>
    </row>
    <row r="20" spans="1:8">
      <c r="A20" s="281" t="s">
        <v>154</v>
      </c>
      <c r="B20" s="25" t="s">
        <v>280</v>
      </c>
      <c r="C20" s="20">
        <v>140</v>
      </c>
      <c r="D20" s="20">
        <v>189</v>
      </c>
      <c r="E20" s="20">
        <v>175</v>
      </c>
      <c r="F20" s="20">
        <v>260</v>
      </c>
      <c r="G20" s="55">
        <v>308</v>
      </c>
      <c r="H20" s="65"/>
    </row>
    <row r="21" spans="1:8">
      <c r="A21" s="7"/>
      <c r="B21" s="25" t="s">
        <v>275</v>
      </c>
      <c r="C21" s="20">
        <v>338</v>
      </c>
      <c r="D21" s="20">
        <v>400</v>
      </c>
      <c r="E21" s="20">
        <v>345</v>
      </c>
      <c r="F21" s="20">
        <v>352</v>
      </c>
      <c r="G21" s="55">
        <v>330</v>
      </c>
      <c r="H21" s="65"/>
    </row>
    <row r="22" spans="1:8">
      <c r="A22" s="7"/>
      <c r="B22" s="25" t="s">
        <v>294</v>
      </c>
      <c r="C22" s="20">
        <v>61633</v>
      </c>
      <c r="D22" s="20">
        <v>72744</v>
      </c>
      <c r="E22" s="20">
        <v>63590</v>
      </c>
      <c r="F22" s="20">
        <v>73007</v>
      </c>
      <c r="G22" s="55">
        <v>87632</v>
      </c>
      <c r="H22" s="65"/>
    </row>
    <row r="23" spans="1:8">
      <c r="A23" s="281" t="s">
        <v>417</v>
      </c>
      <c r="B23" s="25" t="s">
        <v>278</v>
      </c>
      <c r="C23" s="20">
        <v>54</v>
      </c>
      <c r="D23" s="20">
        <v>54</v>
      </c>
      <c r="E23" s="20">
        <v>53</v>
      </c>
      <c r="F23" s="20">
        <v>52</v>
      </c>
      <c r="G23" s="55">
        <v>50</v>
      </c>
      <c r="H23" s="65"/>
    </row>
    <row r="24" spans="1:8">
      <c r="A24" s="7"/>
      <c r="B24" s="25" t="s">
        <v>172</v>
      </c>
      <c r="C24" s="20">
        <v>52175</v>
      </c>
      <c r="D24" s="20">
        <v>50840</v>
      </c>
      <c r="E24" s="20">
        <v>54268</v>
      </c>
      <c r="F24" s="20">
        <v>53881</v>
      </c>
      <c r="G24" s="55">
        <v>45267</v>
      </c>
      <c r="H24" s="65"/>
    </row>
    <row r="25" spans="1:8">
      <c r="A25" s="281" t="s">
        <v>281</v>
      </c>
      <c r="B25" s="25" t="s">
        <v>280</v>
      </c>
      <c r="C25" s="20">
        <v>331</v>
      </c>
      <c r="D25" s="20">
        <v>331</v>
      </c>
      <c r="E25" s="20">
        <v>345</v>
      </c>
      <c r="F25" s="20">
        <v>333</v>
      </c>
      <c r="G25" s="55">
        <v>307</v>
      </c>
      <c r="H25" s="65"/>
    </row>
    <row r="26" spans="1:8">
      <c r="A26" s="7"/>
      <c r="B26" s="25" t="s">
        <v>275</v>
      </c>
      <c r="C26" s="20">
        <v>909</v>
      </c>
      <c r="D26" s="20">
        <v>931</v>
      </c>
      <c r="E26" s="20">
        <v>1171</v>
      </c>
      <c r="F26" s="20">
        <v>1091</v>
      </c>
      <c r="G26" s="55">
        <v>1029</v>
      </c>
      <c r="H26" s="65"/>
    </row>
    <row r="27" spans="1:8">
      <c r="A27" s="7"/>
      <c r="B27" s="25" t="s">
        <v>294</v>
      </c>
      <c r="C27" s="20">
        <v>41145</v>
      </c>
      <c r="D27" s="20">
        <v>35148</v>
      </c>
      <c r="E27" s="20">
        <v>39355</v>
      </c>
      <c r="F27" s="20">
        <v>39006</v>
      </c>
      <c r="G27" s="55">
        <v>35943</v>
      </c>
      <c r="H27" s="65"/>
    </row>
    <row r="28" spans="1:8">
      <c r="A28" s="281" t="s">
        <v>283</v>
      </c>
      <c r="B28" s="25" t="s">
        <v>280</v>
      </c>
      <c r="C28" s="20">
        <v>178</v>
      </c>
      <c r="D28" s="20">
        <v>127</v>
      </c>
      <c r="E28" s="20">
        <v>160</v>
      </c>
      <c r="F28" s="20">
        <v>182</v>
      </c>
      <c r="G28" s="55">
        <v>350</v>
      </c>
      <c r="H28" s="65"/>
    </row>
    <row r="29" spans="1:8">
      <c r="A29" s="7"/>
      <c r="B29" s="25" t="s">
        <v>275</v>
      </c>
      <c r="C29" s="20">
        <v>461</v>
      </c>
      <c r="D29" s="20">
        <v>297</v>
      </c>
      <c r="E29" s="20">
        <v>373</v>
      </c>
      <c r="F29" s="20">
        <v>407</v>
      </c>
      <c r="G29" s="55">
        <v>581</v>
      </c>
      <c r="H29" s="65"/>
    </row>
    <row r="30" spans="1:8">
      <c r="A30" s="7"/>
      <c r="B30" s="25" t="s">
        <v>294</v>
      </c>
      <c r="C30" s="20">
        <v>23487</v>
      </c>
      <c r="D30" s="20">
        <v>17575</v>
      </c>
      <c r="E30" s="20">
        <v>20912</v>
      </c>
      <c r="F30" s="20">
        <v>20570</v>
      </c>
      <c r="G30" s="55">
        <v>27656</v>
      </c>
      <c r="H30" s="65"/>
    </row>
    <row r="31" spans="1:8">
      <c r="A31" s="281" t="s">
        <v>263</v>
      </c>
      <c r="B31" s="25" t="s">
        <v>280</v>
      </c>
      <c r="C31" s="20">
        <v>211</v>
      </c>
      <c r="D31" s="20">
        <v>160</v>
      </c>
      <c r="E31" s="20">
        <v>234</v>
      </c>
      <c r="F31" s="20">
        <v>250</v>
      </c>
      <c r="G31" s="55">
        <v>213</v>
      </c>
      <c r="H31" s="65"/>
    </row>
    <row r="32" spans="1:8">
      <c r="A32" s="7"/>
      <c r="B32" s="25" t="s">
        <v>275</v>
      </c>
      <c r="C32" s="20">
        <v>451</v>
      </c>
      <c r="D32" s="20">
        <v>256</v>
      </c>
      <c r="E32" s="20">
        <v>378</v>
      </c>
      <c r="F32" s="20">
        <v>384</v>
      </c>
      <c r="G32" s="55">
        <v>376</v>
      </c>
      <c r="H32" s="65"/>
    </row>
    <row r="33" spans="1:8">
      <c r="A33" s="7"/>
      <c r="B33" s="25" t="s">
        <v>294</v>
      </c>
      <c r="C33" s="20">
        <v>36487</v>
      </c>
      <c r="D33" s="20">
        <v>30025</v>
      </c>
      <c r="E33" s="20">
        <v>27040</v>
      </c>
      <c r="F33" s="20">
        <v>27291</v>
      </c>
      <c r="G33" s="55">
        <v>33306</v>
      </c>
      <c r="H33" s="65"/>
    </row>
    <row r="34" spans="1:8">
      <c r="A34" s="281" t="s">
        <v>285</v>
      </c>
      <c r="B34" s="25" t="s">
        <v>280</v>
      </c>
      <c r="C34" s="20">
        <v>208</v>
      </c>
      <c r="D34" s="20">
        <v>164</v>
      </c>
      <c r="E34" s="20">
        <v>157</v>
      </c>
      <c r="F34" s="20">
        <v>132</v>
      </c>
      <c r="G34" s="55">
        <v>140</v>
      </c>
      <c r="H34" s="65"/>
    </row>
    <row r="35" spans="1:8">
      <c r="A35" s="7"/>
      <c r="B35" s="25" t="s">
        <v>275</v>
      </c>
      <c r="C35" s="20">
        <v>131</v>
      </c>
      <c r="D35" s="20">
        <v>95</v>
      </c>
      <c r="E35" s="20">
        <v>153</v>
      </c>
      <c r="F35" s="20">
        <v>105</v>
      </c>
      <c r="G35" s="55">
        <v>146</v>
      </c>
      <c r="H35" s="65"/>
    </row>
    <row r="36" spans="1:8">
      <c r="A36" s="7"/>
      <c r="B36" s="25" t="s">
        <v>294</v>
      </c>
      <c r="C36" s="20">
        <v>7100</v>
      </c>
      <c r="D36" s="20">
        <v>6418</v>
      </c>
      <c r="E36" s="20">
        <v>5115</v>
      </c>
      <c r="F36" s="20">
        <v>3881</v>
      </c>
      <c r="G36" s="55">
        <v>6006</v>
      </c>
      <c r="H36" s="65"/>
    </row>
    <row r="37" spans="1:8">
      <c r="A37" s="281" t="s">
        <v>287</v>
      </c>
      <c r="B37" s="25" t="s">
        <v>280</v>
      </c>
      <c r="C37" s="20">
        <v>267</v>
      </c>
      <c r="D37" s="20">
        <v>269</v>
      </c>
      <c r="E37" s="20">
        <v>278</v>
      </c>
      <c r="F37" s="20">
        <v>277</v>
      </c>
      <c r="G37" s="55">
        <v>254</v>
      </c>
      <c r="H37" s="65"/>
    </row>
    <row r="38" spans="1:8">
      <c r="A38" s="7"/>
      <c r="B38" s="25" t="s">
        <v>275</v>
      </c>
      <c r="C38" s="20">
        <v>380</v>
      </c>
      <c r="D38" s="20">
        <v>391</v>
      </c>
      <c r="E38" s="20">
        <v>444</v>
      </c>
      <c r="F38" s="20">
        <v>430</v>
      </c>
      <c r="G38" s="55">
        <v>404</v>
      </c>
      <c r="H38" s="65"/>
    </row>
    <row r="39" spans="1:8">
      <c r="A39" s="7"/>
      <c r="B39" s="25" t="s">
        <v>294</v>
      </c>
      <c r="C39" s="20">
        <v>49950</v>
      </c>
      <c r="D39" s="20">
        <v>48675</v>
      </c>
      <c r="E39" s="20">
        <v>64827</v>
      </c>
      <c r="F39" s="20">
        <v>58513</v>
      </c>
      <c r="G39" s="55">
        <v>58440</v>
      </c>
      <c r="H39" s="65"/>
    </row>
    <row r="40" spans="1:8">
      <c r="A40" s="281" t="s">
        <v>37</v>
      </c>
      <c r="B40" s="25" t="s">
        <v>280</v>
      </c>
      <c r="C40" s="20">
        <v>254</v>
      </c>
      <c r="D40" s="20">
        <v>269</v>
      </c>
      <c r="E40" s="20">
        <v>274</v>
      </c>
      <c r="F40" s="20">
        <v>268</v>
      </c>
      <c r="G40" s="55">
        <v>186</v>
      </c>
      <c r="H40" s="65"/>
    </row>
    <row r="41" spans="1:8">
      <c r="A41" s="281"/>
      <c r="B41" s="25" t="s">
        <v>275</v>
      </c>
      <c r="C41" s="20">
        <v>89</v>
      </c>
      <c r="D41" s="20">
        <v>97</v>
      </c>
      <c r="E41" s="20">
        <v>108</v>
      </c>
      <c r="F41" s="20">
        <v>107</v>
      </c>
      <c r="G41" s="55">
        <v>72</v>
      </c>
      <c r="H41" s="65"/>
    </row>
    <row r="42" spans="1:8">
      <c r="A42" s="281"/>
      <c r="B42" s="25" t="s">
        <v>294</v>
      </c>
      <c r="C42" s="20">
        <v>4211</v>
      </c>
      <c r="D42" s="20">
        <v>4262</v>
      </c>
      <c r="E42" s="20">
        <v>4669</v>
      </c>
      <c r="F42" s="20">
        <v>4758</v>
      </c>
      <c r="G42" s="55">
        <v>3735</v>
      </c>
      <c r="H42" s="65"/>
    </row>
    <row r="43" spans="1:8">
      <c r="A43" s="281" t="s">
        <v>166</v>
      </c>
      <c r="B43" s="25" t="s">
        <v>280</v>
      </c>
      <c r="C43" s="20">
        <v>125</v>
      </c>
      <c r="D43" s="20">
        <v>115</v>
      </c>
      <c r="E43" s="20">
        <v>112</v>
      </c>
      <c r="F43" s="20">
        <v>106</v>
      </c>
      <c r="G43" s="55">
        <v>91</v>
      </c>
      <c r="H43" s="65"/>
    </row>
    <row r="44" spans="1:8">
      <c r="A44" s="7"/>
      <c r="B44" s="25" t="s">
        <v>275</v>
      </c>
      <c r="C44" s="20">
        <v>190</v>
      </c>
      <c r="D44" s="20">
        <v>148</v>
      </c>
      <c r="E44" s="20">
        <v>145</v>
      </c>
      <c r="F44" s="20">
        <v>130</v>
      </c>
      <c r="G44" s="55">
        <v>94</v>
      </c>
      <c r="H44" s="65"/>
    </row>
    <row r="45" spans="1:8">
      <c r="A45" s="7"/>
      <c r="B45" s="25" t="s">
        <v>294</v>
      </c>
      <c r="C45" s="20">
        <v>13544</v>
      </c>
      <c r="D45" s="20">
        <v>11472</v>
      </c>
      <c r="E45" s="20">
        <v>13494</v>
      </c>
      <c r="F45" s="20">
        <v>12130</v>
      </c>
      <c r="G45" s="55">
        <v>11023</v>
      </c>
      <c r="H45" s="65"/>
    </row>
    <row r="46" spans="1:8">
      <c r="A46" s="281" t="s">
        <v>283</v>
      </c>
      <c r="B46" s="25" t="s">
        <v>280</v>
      </c>
      <c r="C46" s="20">
        <v>91</v>
      </c>
      <c r="D46" s="20">
        <v>83</v>
      </c>
      <c r="E46" s="20">
        <v>88</v>
      </c>
      <c r="F46" s="20">
        <v>91</v>
      </c>
      <c r="G46" s="55">
        <v>88</v>
      </c>
      <c r="H46" s="65"/>
    </row>
    <row r="47" spans="1:8">
      <c r="A47" s="7"/>
      <c r="B47" s="25" t="s">
        <v>275</v>
      </c>
      <c r="C47" s="20">
        <v>86</v>
      </c>
      <c r="D47" s="20">
        <v>89</v>
      </c>
      <c r="E47" s="20">
        <v>96</v>
      </c>
      <c r="F47" s="20">
        <v>97</v>
      </c>
      <c r="G47" s="55">
        <v>83</v>
      </c>
      <c r="H47" s="65"/>
    </row>
    <row r="48" spans="1:8">
      <c r="A48" s="7"/>
      <c r="B48" s="25" t="s">
        <v>294</v>
      </c>
      <c r="C48" s="20">
        <v>15606</v>
      </c>
      <c r="D48" s="20">
        <v>16520</v>
      </c>
      <c r="E48" s="20">
        <v>16471</v>
      </c>
      <c r="F48" s="20">
        <v>18226</v>
      </c>
      <c r="G48" s="55">
        <v>18256</v>
      </c>
      <c r="H48" s="65"/>
    </row>
    <row r="49" spans="1:8">
      <c r="A49" s="281" t="s">
        <v>287</v>
      </c>
      <c r="B49" s="25" t="s">
        <v>280</v>
      </c>
      <c r="C49" s="286">
        <v>28</v>
      </c>
      <c r="D49" s="286">
        <v>21</v>
      </c>
      <c r="E49" s="286">
        <v>21</v>
      </c>
      <c r="F49" s="286">
        <v>20</v>
      </c>
      <c r="G49" s="289">
        <v>16</v>
      </c>
      <c r="H49" s="65"/>
    </row>
    <row r="50" spans="1:8">
      <c r="A50" s="7"/>
      <c r="B50" s="25" t="s">
        <v>275</v>
      </c>
      <c r="C50" s="286">
        <v>28</v>
      </c>
      <c r="D50" s="286">
        <v>18</v>
      </c>
      <c r="E50" s="286">
        <v>20</v>
      </c>
      <c r="F50" s="286">
        <v>21</v>
      </c>
      <c r="G50" s="289">
        <v>19</v>
      </c>
      <c r="H50" s="65"/>
    </row>
    <row r="51" spans="1:8">
      <c r="A51" s="7"/>
      <c r="B51" s="25" t="s">
        <v>294</v>
      </c>
      <c r="C51" s="286">
        <v>11151</v>
      </c>
      <c r="D51" s="286">
        <v>9432</v>
      </c>
      <c r="E51" s="286">
        <v>2617</v>
      </c>
      <c r="F51" s="286">
        <v>7492</v>
      </c>
      <c r="G51" s="289">
        <v>5753</v>
      </c>
      <c r="H51" s="65"/>
    </row>
    <row r="52" spans="1:8">
      <c r="A52" s="281" t="s">
        <v>218</v>
      </c>
      <c r="B52" s="25" t="s">
        <v>280</v>
      </c>
      <c r="C52" s="286">
        <v>129</v>
      </c>
      <c r="D52" s="286">
        <v>150</v>
      </c>
      <c r="E52" s="286">
        <v>120</v>
      </c>
      <c r="F52" s="286">
        <v>123</v>
      </c>
      <c r="G52" s="289">
        <v>122</v>
      </c>
      <c r="H52" s="65"/>
    </row>
    <row r="53" spans="1:8">
      <c r="A53" s="7"/>
      <c r="B53" s="25" t="s">
        <v>275</v>
      </c>
      <c r="C53" s="286">
        <v>60</v>
      </c>
      <c r="D53" s="286">
        <v>61</v>
      </c>
      <c r="E53" s="286">
        <v>60</v>
      </c>
      <c r="F53" s="286">
        <v>53</v>
      </c>
      <c r="G53" s="289">
        <v>44</v>
      </c>
      <c r="H53" s="65"/>
    </row>
    <row r="54" spans="1:8">
      <c r="A54" s="7"/>
      <c r="B54" s="25" t="s">
        <v>294</v>
      </c>
      <c r="C54" s="286">
        <v>14383</v>
      </c>
      <c r="D54" s="286">
        <v>14614</v>
      </c>
      <c r="E54" s="286">
        <v>15336</v>
      </c>
      <c r="F54" s="286">
        <v>14111</v>
      </c>
      <c r="G54" s="289">
        <v>14651</v>
      </c>
      <c r="H54" s="65"/>
    </row>
    <row r="55" spans="1:8">
      <c r="A55" s="281" t="s">
        <v>283</v>
      </c>
      <c r="B55" s="25" t="s">
        <v>280</v>
      </c>
      <c r="C55" s="286">
        <v>88</v>
      </c>
      <c r="D55" s="286">
        <v>82</v>
      </c>
      <c r="E55" s="286">
        <v>77</v>
      </c>
      <c r="F55" s="286">
        <v>56</v>
      </c>
      <c r="G55" s="289">
        <v>64</v>
      </c>
      <c r="H55" s="65"/>
    </row>
    <row r="56" spans="1:8">
      <c r="A56" s="7"/>
      <c r="B56" s="25" t="s">
        <v>275</v>
      </c>
      <c r="C56" s="286">
        <v>67</v>
      </c>
      <c r="D56" s="286">
        <v>62</v>
      </c>
      <c r="E56" s="286">
        <v>53</v>
      </c>
      <c r="F56" s="286">
        <v>30</v>
      </c>
      <c r="G56" s="289">
        <v>43</v>
      </c>
      <c r="H56" s="65"/>
    </row>
    <row r="57" spans="1:8">
      <c r="A57" s="7"/>
      <c r="B57" s="25" t="s">
        <v>294</v>
      </c>
      <c r="C57" s="286">
        <v>3647</v>
      </c>
      <c r="D57" s="286">
        <v>3449</v>
      </c>
      <c r="E57" s="286">
        <v>2640</v>
      </c>
      <c r="F57" s="286">
        <v>2115</v>
      </c>
      <c r="G57" s="289">
        <v>1648</v>
      </c>
      <c r="H57" s="65"/>
    </row>
    <row r="58" spans="1:8">
      <c r="A58" s="7" t="s">
        <v>418</v>
      </c>
      <c r="B58" s="25" t="s">
        <v>280</v>
      </c>
      <c r="C58" s="286">
        <v>241</v>
      </c>
      <c r="D58" s="286">
        <v>238</v>
      </c>
      <c r="E58" s="286">
        <v>278</v>
      </c>
      <c r="F58" s="286">
        <v>275</v>
      </c>
      <c r="G58" s="289">
        <v>217</v>
      </c>
      <c r="H58" s="65"/>
    </row>
    <row r="59" spans="1:8">
      <c r="A59" s="7"/>
      <c r="B59" s="25" t="s">
        <v>275</v>
      </c>
      <c r="C59" s="286">
        <v>435</v>
      </c>
      <c r="D59" s="286">
        <v>380</v>
      </c>
      <c r="E59" s="286">
        <v>432</v>
      </c>
      <c r="F59" s="286">
        <v>445</v>
      </c>
      <c r="G59" s="289">
        <v>288</v>
      </c>
      <c r="H59" s="65"/>
    </row>
    <row r="60" spans="1:8">
      <c r="A60" s="7"/>
      <c r="B60" s="25" t="s">
        <v>294</v>
      </c>
      <c r="C60" s="286">
        <v>20304</v>
      </c>
      <c r="D60" s="286">
        <v>18226</v>
      </c>
      <c r="E60" s="286">
        <v>20601</v>
      </c>
      <c r="F60" s="286">
        <v>20982</v>
      </c>
      <c r="G60" s="289">
        <v>14268</v>
      </c>
      <c r="H60" s="65"/>
    </row>
    <row r="61" spans="1:8">
      <c r="A61" s="7" t="s">
        <v>289</v>
      </c>
      <c r="B61" s="25" t="s">
        <v>280</v>
      </c>
      <c r="C61" s="286">
        <v>97</v>
      </c>
      <c r="D61" s="286">
        <v>112</v>
      </c>
      <c r="E61" s="286">
        <v>119</v>
      </c>
      <c r="F61" s="286">
        <v>96</v>
      </c>
      <c r="G61" s="289">
        <v>91</v>
      </c>
      <c r="H61" s="65"/>
    </row>
    <row r="62" spans="1:8">
      <c r="A62" s="7"/>
      <c r="B62" s="25" t="s">
        <v>275</v>
      </c>
      <c r="C62" s="286">
        <v>401</v>
      </c>
      <c r="D62" s="286">
        <v>406</v>
      </c>
      <c r="E62" s="286">
        <v>406</v>
      </c>
      <c r="F62" s="286">
        <v>398</v>
      </c>
      <c r="G62" s="289">
        <v>361</v>
      </c>
      <c r="H62" s="65"/>
    </row>
    <row r="63" spans="1:8">
      <c r="A63" s="7"/>
      <c r="B63" s="25" t="s">
        <v>294</v>
      </c>
      <c r="C63" s="286">
        <v>96635</v>
      </c>
      <c r="D63" s="286">
        <v>79013</v>
      </c>
      <c r="E63" s="286">
        <v>84116</v>
      </c>
      <c r="F63" s="286">
        <v>79366</v>
      </c>
      <c r="G63" s="289">
        <v>69921</v>
      </c>
      <c r="H63" s="65"/>
    </row>
    <row r="64" spans="1:8">
      <c r="A64" s="7" t="s">
        <v>290</v>
      </c>
      <c r="B64" s="25" t="s">
        <v>280</v>
      </c>
      <c r="C64" s="286">
        <v>359</v>
      </c>
      <c r="D64" s="286">
        <v>360</v>
      </c>
      <c r="E64" s="286">
        <v>359</v>
      </c>
      <c r="F64" s="286">
        <v>357</v>
      </c>
      <c r="G64" s="289">
        <v>359</v>
      </c>
      <c r="H64" s="65"/>
    </row>
    <row r="65" spans="1:8">
      <c r="A65" s="7"/>
      <c r="B65" s="25" t="s">
        <v>275</v>
      </c>
      <c r="C65" s="286">
        <v>48</v>
      </c>
      <c r="D65" s="286">
        <v>48</v>
      </c>
      <c r="E65" s="286">
        <v>34</v>
      </c>
      <c r="F65" s="286">
        <v>28</v>
      </c>
      <c r="G65" s="289">
        <v>24</v>
      </c>
      <c r="H65" s="65"/>
    </row>
    <row r="66" spans="1:8">
      <c r="A66" s="7"/>
      <c r="B66" s="25" t="s">
        <v>294</v>
      </c>
      <c r="C66" s="286">
        <v>6944</v>
      </c>
      <c r="D66" s="286">
        <v>7605</v>
      </c>
      <c r="E66" s="286">
        <v>8200</v>
      </c>
      <c r="F66" s="286">
        <v>7701</v>
      </c>
      <c r="G66" s="289">
        <v>8390</v>
      </c>
      <c r="H66" s="65"/>
    </row>
    <row r="67" spans="1:8">
      <c r="A67" s="7" t="s">
        <v>292</v>
      </c>
      <c r="B67" s="25" t="s">
        <v>280</v>
      </c>
      <c r="C67" s="20">
        <v>359</v>
      </c>
      <c r="D67" s="20">
        <v>360</v>
      </c>
      <c r="E67" s="20">
        <v>359</v>
      </c>
      <c r="F67" s="20">
        <v>359</v>
      </c>
      <c r="G67" s="55">
        <v>359</v>
      </c>
      <c r="H67" s="65"/>
    </row>
    <row r="68" spans="1:8">
      <c r="A68" s="7"/>
      <c r="B68" s="25" t="s">
        <v>275</v>
      </c>
      <c r="C68" s="20">
        <v>315</v>
      </c>
      <c r="D68" s="20">
        <v>336</v>
      </c>
      <c r="E68" s="20">
        <v>354</v>
      </c>
      <c r="F68" s="20">
        <v>349</v>
      </c>
      <c r="G68" s="55">
        <v>353</v>
      </c>
      <c r="H68" s="65"/>
    </row>
    <row r="69" spans="1:8" ht="12.75">
      <c r="A69" s="284"/>
      <c r="B69" s="285" t="s">
        <v>294</v>
      </c>
      <c r="C69" s="60">
        <v>3327</v>
      </c>
      <c r="D69" s="60">
        <v>3983</v>
      </c>
      <c r="E69" s="60">
        <v>4862</v>
      </c>
      <c r="F69" s="60">
        <v>5013</v>
      </c>
      <c r="G69" s="290">
        <v>3891</v>
      </c>
      <c r="H69" s="65"/>
    </row>
    <row r="70" spans="1:8">
      <c r="A70" s="5" t="s">
        <v>270</v>
      </c>
      <c r="D70" s="65"/>
      <c r="E70" s="65"/>
      <c r="F70" s="65"/>
      <c r="G70" s="65"/>
    </row>
  </sheetData>
  <mergeCells count="22">
    <mergeCell ref="A6:A8"/>
    <mergeCell ref="A9:A11"/>
    <mergeCell ref="A12:A14"/>
    <mergeCell ref="A15:A16"/>
    <mergeCell ref="A17:A19"/>
    <mergeCell ref="A20:A22"/>
    <mergeCell ref="A23: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s>
  <phoneticPr fontId="2"/>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M23"/>
  <sheetViews>
    <sheetView workbookViewId="0"/>
  </sheetViews>
  <sheetFormatPr defaultRowHeight="12"/>
  <cols>
    <col min="1" max="1" width="4.875" style="64" customWidth="1"/>
    <col min="2" max="2" width="3.25" style="291" customWidth="1"/>
    <col min="3" max="3" width="5.125" style="64" customWidth="1"/>
    <col min="4" max="4" width="6.125" style="64" customWidth="1"/>
    <col min="5" max="5" width="13.875" style="292" customWidth="1"/>
    <col min="6" max="12" width="13.875" style="64" customWidth="1"/>
    <col min="13" max="256" width="9" style="65" bestFit="1" customWidth="1"/>
    <col min="257" max="257" width="4.875" style="65" customWidth="1"/>
    <col min="258" max="258" width="3.25" style="65" customWidth="1"/>
    <col min="259" max="259" width="5.125" style="65" customWidth="1"/>
    <col min="260" max="260" width="6.125" style="65" customWidth="1"/>
    <col min="261" max="268" width="13.875" style="65" customWidth="1"/>
    <col min="269" max="512" width="9" style="65" customWidth="1"/>
    <col min="513" max="513" width="4.875" style="65" customWidth="1"/>
    <col min="514" max="514" width="3.25" style="65" customWidth="1"/>
    <col min="515" max="515" width="5.125" style="65" customWidth="1"/>
    <col min="516" max="516" width="6.125" style="65" customWidth="1"/>
    <col min="517" max="524" width="13.875" style="65" customWidth="1"/>
    <col min="525" max="768" width="9" style="65" customWidth="1"/>
    <col min="769" max="769" width="4.875" style="65" customWidth="1"/>
    <col min="770" max="770" width="3.25" style="65" customWidth="1"/>
    <col min="771" max="771" width="5.125" style="65" customWidth="1"/>
    <col min="772" max="772" width="6.125" style="65" customWidth="1"/>
    <col min="773" max="780" width="13.875" style="65" customWidth="1"/>
    <col min="781" max="1024" width="9" style="65" customWidth="1"/>
    <col min="1025" max="1025" width="4.875" style="65" customWidth="1"/>
    <col min="1026" max="1026" width="3.25" style="65" customWidth="1"/>
    <col min="1027" max="1027" width="5.125" style="65" customWidth="1"/>
    <col min="1028" max="1028" width="6.125" style="65" customWidth="1"/>
    <col min="1029" max="1036" width="13.875" style="65" customWidth="1"/>
    <col min="1037" max="1280" width="9" style="65" customWidth="1"/>
    <col min="1281" max="1281" width="4.875" style="65" customWidth="1"/>
    <col min="1282" max="1282" width="3.25" style="65" customWidth="1"/>
    <col min="1283" max="1283" width="5.125" style="65" customWidth="1"/>
    <col min="1284" max="1284" width="6.125" style="65" customWidth="1"/>
    <col min="1285" max="1292" width="13.875" style="65" customWidth="1"/>
    <col min="1293" max="1536" width="9" style="65" customWidth="1"/>
    <col min="1537" max="1537" width="4.875" style="65" customWidth="1"/>
    <col min="1538" max="1538" width="3.25" style="65" customWidth="1"/>
    <col min="1539" max="1539" width="5.125" style="65" customWidth="1"/>
    <col min="1540" max="1540" width="6.125" style="65" customWidth="1"/>
    <col min="1541" max="1548" width="13.875" style="65" customWidth="1"/>
    <col min="1549" max="1792" width="9" style="65" customWidth="1"/>
    <col min="1793" max="1793" width="4.875" style="65" customWidth="1"/>
    <col min="1794" max="1794" width="3.25" style="65" customWidth="1"/>
    <col min="1795" max="1795" width="5.125" style="65" customWidth="1"/>
    <col min="1796" max="1796" width="6.125" style="65" customWidth="1"/>
    <col min="1797" max="1804" width="13.875" style="65" customWidth="1"/>
    <col min="1805" max="2048" width="9" style="65" customWidth="1"/>
    <col min="2049" max="2049" width="4.875" style="65" customWidth="1"/>
    <col min="2050" max="2050" width="3.25" style="65" customWidth="1"/>
    <col min="2051" max="2051" width="5.125" style="65" customWidth="1"/>
    <col min="2052" max="2052" width="6.125" style="65" customWidth="1"/>
    <col min="2053" max="2060" width="13.875" style="65" customWidth="1"/>
    <col min="2061" max="2304" width="9" style="65" customWidth="1"/>
    <col min="2305" max="2305" width="4.875" style="65" customWidth="1"/>
    <col min="2306" max="2306" width="3.25" style="65" customWidth="1"/>
    <col min="2307" max="2307" width="5.125" style="65" customWidth="1"/>
    <col min="2308" max="2308" width="6.125" style="65" customWidth="1"/>
    <col min="2309" max="2316" width="13.875" style="65" customWidth="1"/>
    <col min="2317" max="2560" width="9" style="65" customWidth="1"/>
    <col min="2561" max="2561" width="4.875" style="65" customWidth="1"/>
    <col min="2562" max="2562" width="3.25" style="65" customWidth="1"/>
    <col min="2563" max="2563" width="5.125" style="65" customWidth="1"/>
    <col min="2564" max="2564" width="6.125" style="65" customWidth="1"/>
    <col min="2565" max="2572" width="13.875" style="65" customWidth="1"/>
    <col min="2573" max="2816" width="9" style="65" customWidth="1"/>
    <col min="2817" max="2817" width="4.875" style="65" customWidth="1"/>
    <col min="2818" max="2818" width="3.25" style="65" customWidth="1"/>
    <col min="2819" max="2819" width="5.125" style="65" customWidth="1"/>
    <col min="2820" max="2820" width="6.125" style="65" customWidth="1"/>
    <col min="2821" max="2828" width="13.875" style="65" customWidth="1"/>
    <col min="2829" max="3072" width="9" style="65" customWidth="1"/>
    <col min="3073" max="3073" width="4.875" style="65" customWidth="1"/>
    <col min="3074" max="3074" width="3.25" style="65" customWidth="1"/>
    <col min="3075" max="3075" width="5.125" style="65" customWidth="1"/>
    <col min="3076" max="3076" width="6.125" style="65" customWidth="1"/>
    <col min="3077" max="3084" width="13.875" style="65" customWidth="1"/>
    <col min="3085" max="3328" width="9" style="65" customWidth="1"/>
    <col min="3329" max="3329" width="4.875" style="65" customWidth="1"/>
    <col min="3330" max="3330" width="3.25" style="65" customWidth="1"/>
    <col min="3331" max="3331" width="5.125" style="65" customWidth="1"/>
    <col min="3332" max="3332" width="6.125" style="65" customWidth="1"/>
    <col min="3333" max="3340" width="13.875" style="65" customWidth="1"/>
    <col min="3341" max="3584" width="9" style="65" customWidth="1"/>
    <col min="3585" max="3585" width="4.875" style="65" customWidth="1"/>
    <col min="3586" max="3586" width="3.25" style="65" customWidth="1"/>
    <col min="3587" max="3587" width="5.125" style="65" customWidth="1"/>
    <col min="3588" max="3588" width="6.125" style="65" customWidth="1"/>
    <col min="3589" max="3596" width="13.875" style="65" customWidth="1"/>
    <col min="3597" max="3840" width="9" style="65" customWidth="1"/>
    <col min="3841" max="3841" width="4.875" style="65" customWidth="1"/>
    <col min="3842" max="3842" width="3.25" style="65" customWidth="1"/>
    <col min="3843" max="3843" width="5.125" style="65" customWidth="1"/>
    <col min="3844" max="3844" width="6.125" style="65" customWidth="1"/>
    <col min="3845" max="3852" width="13.875" style="65" customWidth="1"/>
    <col min="3853" max="4096" width="9" style="65" customWidth="1"/>
    <col min="4097" max="4097" width="4.875" style="65" customWidth="1"/>
    <col min="4098" max="4098" width="3.25" style="65" customWidth="1"/>
    <col min="4099" max="4099" width="5.125" style="65" customWidth="1"/>
    <col min="4100" max="4100" width="6.125" style="65" customWidth="1"/>
    <col min="4101" max="4108" width="13.875" style="65" customWidth="1"/>
    <col min="4109" max="4352" width="9" style="65" customWidth="1"/>
    <col min="4353" max="4353" width="4.875" style="65" customWidth="1"/>
    <col min="4354" max="4354" width="3.25" style="65" customWidth="1"/>
    <col min="4355" max="4355" width="5.125" style="65" customWidth="1"/>
    <col min="4356" max="4356" width="6.125" style="65" customWidth="1"/>
    <col min="4357" max="4364" width="13.875" style="65" customWidth="1"/>
    <col min="4365" max="4608" width="9" style="65" customWidth="1"/>
    <col min="4609" max="4609" width="4.875" style="65" customWidth="1"/>
    <col min="4610" max="4610" width="3.25" style="65" customWidth="1"/>
    <col min="4611" max="4611" width="5.125" style="65" customWidth="1"/>
    <col min="4612" max="4612" width="6.125" style="65" customWidth="1"/>
    <col min="4613" max="4620" width="13.875" style="65" customWidth="1"/>
    <col min="4621" max="4864" width="9" style="65" customWidth="1"/>
    <col min="4865" max="4865" width="4.875" style="65" customWidth="1"/>
    <col min="4866" max="4866" width="3.25" style="65" customWidth="1"/>
    <col min="4867" max="4867" width="5.125" style="65" customWidth="1"/>
    <col min="4868" max="4868" width="6.125" style="65" customWidth="1"/>
    <col min="4869" max="4876" width="13.875" style="65" customWidth="1"/>
    <col min="4877" max="5120" width="9" style="65" customWidth="1"/>
    <col min="5121" max="5121" width="4.875" style="65" customWidth="1"/>
    <col min="5122" max="5122" width="3.25" style="65" customWidth="1"/>
    <col min="5123" max="5123" width="5.125" style="65" customWidth="1"/>
    <col min="5124" max="5124" width="6.125" style="65" customWidth="1"/>
    <col min="5125" max="5132" width="13.875" style="65" customWidth="1"/>
    <col min="5133" max="5376" width="9" style="65" customWidth="1"/>
    <col min="5377" max="5377" width="4.875" style="65" customWidth="1"/>
    <col min="5378" max="5378" width="3.25" style="65" customWidth="1"/>
    <col min="5379" max="5379" width="5.125" style="65" customWidth="1"/>
    <col min="5380" max="5380" width="6.125" style="65" customWidth="1"/>
    <col min="5381" max="5388" width="13.875" style="65" customWidth="1"/>
    <col min="5389" max="5632" width="9" style="65" customWidth="1"/>
    <col min="5633" max="5633" width="4.875" style="65" customWidth="1"/>
    <col min="5634" max="5634" width="3.25" style="65" customWidth="1"/>
    <col min="5635" max="5635" width="5.125" style="65" customWidth="1"/>
    <col min="5636" max="5636" width="6.125" style="65" customWidth="1"/>
    <col min="5637" max="5644" width="13.875" style="65" customWidth="1"/>
    <col min="5645" max="5888" width="9" style="65" customWidth="1"/>
    <col min="5889" max="5889" width="4.875" style="65" customWidth="1"/>
    <col min="5890" max="5890" width="3.25" style="65" customWidth="1"/>
    <col min="5891" max="5891" width="5.125" style="65" customWidth="1"/>
    <col min="5892" max="5892" width="6.125" style="65" customWidth="1"/>
    <col min="5893" max="5900" width="13.875" style="65" customWidth="1"/>
    <col min="5901" max="6144" width="9" style="65" customWidth="1"/>
    <col min="6145" max="6145" width="4.875" style="65" customWidth="1"/>
    <col min="6146" max="6146" width="3.25" style="65" customWidth="1"/>
    <col min="6147" max="6147" width="5.125" style="65" customWidth="1"/>
    <col min="6148" max="6148" width="6.125" style="65" customWidth="1"/>
    <col min="6149" max="6156" width="13.875" style="65" customWidth="1"/>
    <col min="6157" max="6400" width="9" style="65" customWidth="1"/>
    <col min="6401" max="6401" width="4.875" style="65" customWidth="1"/>
    <col min="6402" max="6402" width="3.25" style="65" customWidth="1"/>
    <col min="6403" max="6403" width="5.125" style="65" customWidth="1"/>
    <col min="6404" max="6404" width="6.125" style="65" customWidth="1"/>
    <col min="6405" max="6412" width="13.875" style="65" customWidth="1"/>
    <col min="6413" max="6656" width="9" style="65" customWidth="1"/>
    <col min="6657" max="6657" width="4.875" style="65" customWidth="1"/>
    <col min="6658" max="6658" width="3.25" style="65" customWidth="1"/>
    <col min="6659" max="6659" width="5.125" style="65" customWidth="1"/>
    <col min="6660" max="6660" width="6.125" style="65" customWidth="1"/>
    <col min="6661" max="6668" width="13.875" style="65" customWidth="1"/>
    <col min="6669" max="6912" width="9" style="65" customWidth="1"/>
    <col min="6913" max="6913" width="4.875" style="65" customWidth="1"/>
    <col min="6914" max="6914" width="3.25" style="65" customWidth="1"/>
    <col min="6915" max="6915" width="5.125" style="65" customWidth="1"/>
    <col min="6916" max="6916" width="6.125" style="65" customWidth="1"/>
    <col min="6917" max="6924" width="13.875" style="65" customWidth="1"/>
    <col min="6925" max="7168" width="9" style="65" customWidth="1"/>
    <col min="7169" max="7169" width="4.875" style="65" customWidth="1"/>
    <col min="7170" max="7170" width="3.25" style="65" customWidth="1"/>
    <col min="7171" max="7171" width="5.125" style="65" customWidth="1"/>
    <col min="7172" max="7172" width="6.125" style="65" customWidth="1"/>
    <col min="7173" max="7180" width="13.875" style="65" customWidth="1"/>
    <col min="7181" max="7424" width="9" style="65" customWidth="1"/>
    <col min="7425" max="7425" width="4.875" style="65" customWidth="1"/>
    <col min="7426" max="7426" width="3.25" style="65" customWidth="1"/>
    <col min="7427" max="7427" width="5.125" style="65" customWidth="1"/>
    <col min="7428" max="7428" width="6.125" style="65" customWidth="1"/>
    <col min="7429" max="7436" width="13.875" style="65" customWidth="1"/>
    <col min="7437" max="7680" width="9" style="65" customWidth="1"/>
    <col min="7681" max="7681" width="4.875" style="65" customWidth="1"/>
    <col min="7682" max="7682" width="3.25" style="65" customWidth="1"/>
    <col min="7683" max="7683" width="5.125" style="65" customWidth="1"/>
    <col min="7684" max="7684" width="6.125" style="65" customWidth="1"/>
    <col min="7685" max="7692" width="13.875" style="65" customWidth="1"/>
    <col min="7693" max="7936" width="9" style="65" customWidth="1"/>
    <col min="7937" max="7937" width="4.875" style="65" customWidth="1"/>
    <col min="7938" max="7938" width="3.25" style="65" customWidth="1"/>
    <col min="7939" max="7939" width="5.125" style="65" customWidth="1"/>
    <col min="7940" max="7940" width="6.125" style="65" customWidth="1"/>
    <col min="7941" max="7948" width="13.875" style="65" customWidth="1"/>
    <col min="7949" max="8192" width="9" style="65" customWidth="1"/>
    <col min="8193" max="8193" width="4.875" style="65" customWidth="1"/>
    <col min="8194" max="8194" width="3.25" style="65" customWidth="1"/>
    <col min="8195" max="8195" width="5.125" style="65" customWidth="1"/>
    <col min="8196" max="8196" width="6.125" style="65" customWidth="1"/>
    <col min="8197" max="8204" width="13.875" style="65" customWidth="1"/>
    <col min="8205" max="8448" width="9" style="65" customWidth="1"/>
    <col min="8449" max="8449" width="4.875" style="65" customWidth="1"/>
    <col min="8450" max="8450" width="3.25" style="65" customWidth="1"/>
    <col min="8451" max="8451" width="5.125" style="65" customWidth="1"/>
    <col min="8452" max="8452" width="6.125" style="65" customWidth="1"/>
    <col min="8453" max="8460" width="13.875" style="65" customWidth="1"/>
    <col min="8461" max="8704" width="9" style="65" customWidth="1"/>
    <col min="8705" max="8705" width="4.875" style="65" customWidth="1"/>
    <col min="8706" max="8706" width="3.25" style="65" customWidth="1"/>
    <col min="8707" max="8707" width="5.125" style="65" customWidth="1"/>
    <col min="8708" max="8708" width="6.125" style="65" customWidth="1"/>
    <col min="8709" max="8716" width="13.875" style="65" customWidth="1"/>
    <col min="8717" max="8960" width="9" style="65" customWidth="1"/>
    <col min="8961" max="8961" width="4.875" style="65" customWidth="1"/>
    <col min="8962" max="8962" width="3.25" style="65" customWidth="1"/>
    <col min="8963" max="8963" width="5.125" style="65" customWidth="1"/>
    <col min="8964" max="8964" width="6.125" style="65" customWidth="1"/>
    <col min="8965" max="8972" width="13.875" style="65" customWidth="1"/>
    <col min="8973" max="9216" width="9" style="65" customWidth="1"/>
    <col min="9217" max="9217" width="4.875" style="65" customWidth="1"/>
    <col min="9218" max="9218" width="3.25" style="65" customWidth="1"/>
    <col min="9219" max="9219" width="5.125" style="65" customWidth="1"/>
    <col min="9220" max="9220" width="6.125" style="65" customWidth="1"/>
    <col min="9221" max="9228" width="13.875" style="65" customWidth="1"/>
    <col min="9229" max="9472" width="9" style="65" customWidth="1"/>
    <col min="9473" max="9473" width="4.875" style="65" customWidth="1"/>
    <col min="9474" max="9474" width="3.25" style="65" customWidth="1"/>
    <col min="9475" max="9475" width="5.125" style="65" customWidth="1"/>
    <col min="9476" max="9476" width="6.125" style="65" customWidth="1"/>
    <col min="9477" max="9484" width="13.875" style="65" customWidth="1"/>
    <col min="9485" max="9728" width="9" style="65" customWidth="1"/>
    <col min="9729" max="9729" width="4.875" style="65" customWidth="1"/>
    <col min="9730" max="9730" width="3.25" style="65" customWidth="1"/>
    <col min="9731" max="9731" width="5.125" style="65" customWidth="1"/>
    <col min="9732" max="9732" width="6.125" style="65" customWidth="1"/>
    <col min="9733" max="9740" width="13.875" style="65" customWidth="1"/>
    <col min="9741" max="9984" width="9" style="65" customWidth="1"/>
    <col min="9985" max="9985" width="4.875" style="65" customWidth="1"/>
    <col min="9986" max="9986" width="3.25" style="65" customWidth="1"/>
    <col min="9987" max="9987" width="5.125" style="65" customWidth="1"/>
    <col min="9988" max="9988" width="6.125" style="65" customWidth="1"/>
    <col min="9989" max="9996" width="13.875" style="65" customWidth="1"/>
    <col min="9997" max="10240" width="9" style="65" customWidth="1"/>
    <col min="10241" max="10241" width="4.875" style="65" customWidth="1"/>
    <col min="10242" max="10242" width="3.25" style="65" customWidth="1"/>
    <col min="10243" max="10243" width="5.125" style="65" customWidth="1"/>
    <col min="10244" max="10244" width="6.125" style="65" customWidth="1"/>
    <col min="10245" max="10252" width="13.875" style="65" customWidth="1"/>
    <col min="10253" max="10496" width="9" style="65" customWidth="1"/>
    <col min="10497" max="10497" width="4.875" style="65" customWidth="1"/>
    <col min="10498" max="10498" width="3.25" style="65" customWidth="1"/>
    <col min="10499" max="10499" width="5.125" style="65" customWidth="1"/>
    <col min="10500" max="10500" width="6.125" style="65" customWidth="1"/>
    <col min="10501" max="10508" width="13.875" style="65" customWidth="1"/>
    <col min="10509" max="10752" width="9" style="65" customWidth="1"/>
    <col min="10753" max="10753" width="4.875" style="65" customWidth="1"/>
    <col min="10754" max="10754" width="3.25" style="65" customWidth="1"/>
    <col min="10755" max="10755" width="5.125" style="65" customWidth="1"/>
    <col min="10756" max="10756" width="6.125" style="65" customWidth="1"/>
    <col min="10757" max="10764" width="13.875" style="65" customWidth="1"/>
    <col min="10765" max="11008" width="9" style="65" customWidth="1"/>
    <col min="11009" max="11009" width="4.875" style="65" customWidth="1"/>
    <col min="11010" max="11010" width="3.25" style="65" customWidth="1"/>
    <col min="11011" max="11011" width="5.125" style="65" customWidth="1"/>
    <col min="11012" max="11012" width="6.125" style="65" customWidth="1"/>
    <col min="11013" max="11020" width="13.875" style="65" customWidth="1"/>
    <col min="11021" max="11264" width="9" style="65" customWidth="1"/>
    <col min="11265" max="11265" width="4.875" style="65" customWidth="1"/>
    <col min="11266" max="11266" width="3.25" style="65" customWidth="1"/>
    <col min="11267" max="11267" width="5.125" style="65" customWidth="1"/>
    <col min="11268" max="11268" width="6.125" style="65" customWidth="1"/>
    <col min="11269" max="11276" width="13.875" style="65" customWidth="1"/>
    <col min="11277" max="11520" width="9" style="65" customWidth="1"/>
    <col min="11521" max="11521" width="4.875" style="65" customWidth="1"/>
    <col min="11522" max="11522" width="3.25" style="65" customWidth="1"/>
    <col min="11523" max="11523" width="5.125" style="65" customWidth="1"/>
    <col min="11524" max="11524" width="6.125" style="65" customWidth="1"/>
    <col min="11525" max="11532" width="13.875" style="65" customWidth="1"/>
    <col min="11533" max="11776" width="9" style="65" customWidth="1"/>
    <col min="11777" max="11777" width="4.875" style="65" customWidth="1"/>
    <col min="11778" max="11778" width="3.25" style="65" customWidth="1"/>
    <col min="11779" max="11779" width="5.125" style="65" customWidth="1"/>
    <col min="11780" max="11780" width="6.125" style="65" customWidth="1"/>
    <col min="11781" max="11788" width="13.875" style="65" customWidth="1"/>
    <col min="11789" max="12032" width="9" style="65" customWidth="1"/>
    <col min="12033" max="12033" width="4.875" style="65" customWidth="1"/>
    <col min="12034" max="12034" width="3.25" style="65" customWidth="1"/>
    <col min="12035" max="12035" width="5.125" style="65" customWidth="1"/>
    <col min="12036" max="12036" width="6.125" style="65" customWidth="1"/>
    <col min="12037" max="12044" width="13.875" style="65" customWidth="1"/>
    <col min="12045" max="12288" width="9" style="65" customWidth="1"/>
    <col min="12289" max="12289" width="4.875" style="65" customWidth="1"/>
    <col min="12290" max="12290" width="3.25" style="65" customWidth="1"/>
    <col min="12291" max="12291" width="5.125" style="65" customWidth="1"/>
    <col min="12292" max="12292" width="6.125" style="65" customWidth="1"/>
    <col min="12293" max="12300" width="13.875" style="65" customWidth="1"/>
    <col min="12301" max="12544" width="9" style="65" customWidth="1"/>
    <col min="12545" max="12545" width="4.875" style="65" customWidth="1"/>
    <col min="12546" max="12546" width="3.25" style="65" customWidth="1"/>
    <col min="12547" max="12547" width="5.125" style="65" customWidth="1"/>
    <col min="12548" max="12548" width="6.125" style="65" customWidth="1"/>
    <col min="12549" max="12556" width="13.875" style="65" customWidth="1"/>
    <col min="12557" max="12800" width="9" style="65" customWidth="1"/>
    <col min="12801" max="12801" width="4.875" style="65" customWidth="1"/>
    <col min="12802" max="12802" width="3.25" style="65" customWidth="1"/>
    <col min="12803" max="12803" width="5.125" style="65" customWidth="1"/>
    <col min="12804" max="12804" width="6.125" style="65" customWidth="1"/>
    <col min="12805" max="12812" width="13.875" style="65" customWidth="1"/>
    <col min="12813" max="13056" width="9" style="65" customWidth="1"/>
    <col min="13057" max="13057" width="4.875" style="65" customWidth="1"/>
    <col min="13058" max="13058" width="3.25" style="65" customWidth="1"/>
    <col min="13059" max="13059" width="5.125" style="65" customWidth="1"/>
    <col min="13060" max="13060" width="6.125" style="65" customWidth="1"/>
    <col min="13061" max="13068" width="13.875" style="65" customWidth="1"/>
    <col min="13069" max="13312" width="9" style="65" customWidth="1"/>
    <col min="13313" max="13313" width="4.875" style="65" customWidth="1"/>
    <col min="13314" max="13314" width="3.25" style="65" customWidth="1"/>
    <col min="13315" max="13315" width="5.125" style="65" customWidth="1"/>
    <col min="13316" max="13316" width="6.125" style="65" customWidth="1"/>
    <col min="13317" max="13324" width="13.875" style="65" customWidth="1"/>
    <col min="13325" max="13568" width="9" style="65" customWidth="1"/>
    <col min="13569" max="13569" width="4.875" style="65" customWidth="1"/>
    <col min="13570" max="13570" width="3.25" style="65" customWidth="1"/>
    <col min="13571" max="13571" width="5.125" style="65" customWidth="1"/>
    <col min="13572" max="13572" width="6.125" style="65" customWidth="1"/>
    <col min="13573" max="13580" width="13.875" style="65" customWidth="1"/>
    <col min="13581" max="13824" width="9" style="65" customWidth="1"/>
    <col min="13825" max="13825" width="4.875" style="65" customWidth="1"/>
    <col min="13826" max="13826" width="3.25" style="65" customWidth="1"/>
    <col min="13827" max="13827" width="5.125" style="65" customWidth="1"/>
    <col min="13828" max="13828" width="6.125" style="65" customWidth="1"/>
    <col min="13829" max="13836" width="13.875" style="65" customWidth="1"/>
    <col min="13837" max="14080" width="9" style="65" customWidth="1"/>
    <col min="14081" max="14081" width="4.875" style="65" customWidth="1"/>
    <col min="14082" max="14082" width="3.25" style="65" customWidth="1"/>
    <col min="14083" max="14083" width="5.125" style="65" customWidth="1"/>
    <col min="14084" max="14084" width="6.125" style="65" customWidth="1"/>
    <col min="14085" max="14092" width="13.875" style="65" customWidth="1"/>
    <col min="14093" max="14336" width="9" style="65" customWidth="1"/>
    <col min="14337" max="14337" width="4.875" style="65" customWidth="1"/>
    <col min="14338" max="14338" width="3.25" style="65" customWidth="1"/>
    <col min="14339" max="14339" width="5.125" style="65" customWidth="1"/>
    <col min="14340" max="14340" width="6.125" style="65" customWidth="1"/>
    <col min="14341" max="14348" width="13.875" style="65" customWidth="1"/>
    <col min="14349" max="14592" width="9" style="65" customWidth="1"/>
    <col min="14593" max="14593" width="4.875" style="65" customWidth="1"/>
    <col min="14594" max="14594" width="3.25" style="65" customWidth="1"/>
    <col min="14595" max="14595" width="5.125" style="65" customWidth="1"/>
    <col min="14596" max="14596" width="6.125" style="65" customWidth="1"/>
    <col min="14597" max="14604" width="13.875" style="65" customWidth="1"/>
    <col min="14605" max="14848" width="9" style="65" customWidth="1"/>
    <col min="14849" max="14849" width="4.875" style="65" customWidth="1"/>
    <col min="14850" max="14850" width="3.25" style="65" customWidth="1"/>
    <col min="14851" max="14851" width="5.125" style="65" customWidth="1"/>
    <col min="14852" max="14852" width="6.125" style="65" customWidth="1"/>
    <col min="14853" max="14860" width="13.875" style="65" customWidth="1"/>
    <col min="14861" max="15104" width="9" style="65" customWidth="1"/>
    <col min="15105" max="15105" width="4.875" style="65" customWidth="1"/>
    <col min="15106" max="15106" width="3.25" style="65" customWidth="1"/>
    <col min="15107" max="15107" width="5.125" style="65" customWidth="1"/>
    <col min="15108" max="15108" width="6.125" style="65" customWidth="1"/>
    <col min="15109" max="15116" width="13.875" style="65" customWidth="1"/>
    <col min="15117" max="15360" width="9" style="65" customWidth="1"/>
    <col min="15361" max="15361" width="4.875" style="65" customWidth="1"/>
    <col min="15362" max="15362" width="3.25" style="65" customWidth="1"/>
    <col min="15363" max="15363" width="5.125" style="65" customWidth="1"/>
    <col min="15364" max="15364" width="6.125" style="65" customWidth="1"/>
    <col min="15365" max="15372" width="13.875" style="65" customWidth="1"/>
    <col min="15373" max="15616" width="9" style="65" customWidth="1"/>
    <col min="15617" max="15617" width="4.875" style="65" customWidth="1"/>
    <col min="15618" max="15618" width="3.25" style="65" customWidth="1"/>
    <col min="15619" max="15619" width="5.125" style="65" customWidth="1"/>
    <col min="15620" max="15620" width="6.125" style="65" customWidth="1"/>
    <col min="15621" max="15628" width="13.875" style="65" customWidth="1"/>
    <col min="15629" max="15872" width="9" style="65" customWidth="1"/>
    <col min="15873" max="15873" width="4.875" style="65" customWidth="1"/>
    <col min="15874" max="15874" width="3.25" style="65" customWidth="1"/>
    <col min="15875" max="15875" width="5.125" style="65" customWidth="1"/>
    <col min="15876" max="15876" width="6.125" style="65" customWidth="1"/>
    <col min="15877" max="15884" width="13.875" style="65" customWidth="1"/>
    <col min="15885" max="16128" width="9" style="65" customWidth="1"/>
    <col min="16129" max="16129" width="4.875" style="65" customWidth="1"/>
    <col min="16130" max="16130" width="3.25" style="65" customWidth="1"/>
    <col min="16131" max="16131" width="5.125" style="65" customWidth="1"/>
    <col min="16132" max="16132" width="6.125" style="65" customWidth="1"/>
    <col min="16133" max="16140" width="13.875" style="65" customWidth="1"/>
    <col min="16141" max="16384" width="9" style="65" customWidth="1"/>
  </cols>
  <sheetData>
    <row r="1" spans="1:13" s="66" customFormat="1" ht="26.25" customHeight="1">
      <c r="A1" s="3" t="s">
        <v>421</v>
      </c>
      <c r="B1" s="3"/>
      <c r="C1" s="3"/>
      <c r="D1" s="3"/>
      <c r="E1" s="3"/>
      <c r="F1" s="3"/>
      <c r="G1" s="3"/>
      <c r="H1" s="3"/>
      <c r="I1" s="3"/>
      <c r="J1" s="3"/>
      <c r="K1" s="3"/>
      <c r="L1" s="3"/>
    </row>
    <row r="2" spans="1:13">
      <c r="A2" s="295"/>
      <c r="B2" s="298"/>
      <c r="C2" s="295"/>
      <c r="D2" s="295"/>
      <c r="F2" s="295"/>
      <c r="G2" s="295"/>
      <c r="H2" s="295"/>
      <c r="I2" s="295"/>
      <c r="J2" s="295"/>
      <c r="K2" s="295"/>
      <c r="L2" s="295"/>
    </row>
    <row r="3" spans="1:13">
      <c r="A3" s="1"/>
      <c r="B3" s="217"/>
      <c r="C3" s="1"/>
      <c r="D3" s="1"/>
      <c r="E3" s="304"/>
      <c r="F3" s="1"/>
      <c r="G3" s="1"/>
      <c r="H3" s="1"/>
      <c r="I3" s="1"/>
      <c r="J3" s="1"/>
      <c r="K3" s="1"/>
      <c r="L3" s="1"/>
    </row>
    <row r="4" spans="1:13" s="293" customFormat="1" ht="17.25" customHeight="1">
      <c r="A4" s="5" t="s">
        <v>81</v>
      </c>
      <c r="B4" s="217"/>
      <c r="C4" s="1"/>
      <c r="D4" s="1"/>
      <c r="E4" s="304"/>
      <c r="F4" s="1"/>
      <c r="G4" s="1"/>
      <c r="H4" s="1"/>
      <c r="I4" s="1"/>
      <c r="J4" s="1"/>
      <c r="K4" s="1"/>
      <c r="L4" s="287" t="s">
        <v>398</v>
      </c>
    </row>
    <row r="5" spans="1:13">
      <c r="A5" s="18" t="s">
        <v>295</v>
      </c>
      <c r="B5" s="24"/>
      <c r="C5" s="24"/>
      <c r="D5" s="24"/>
      <c r="E5" s="305" t="s">
        <v>371</v>
      </c>
      <c r="F5" s="24" t="s">
        <v>76</v>
      </c>
      <c r="G5" s="24"/>
      <c r="H5" s="24"/>
      <c r="I5" s="93" t="s">
        <v>296</v>
      </c>
      <c r="J5" s="24" t="s">
        <v>422</v>
      </c>
      <c r="K5" s="24"/>
      <c r="L5" s="98"/>
      <c r="M5" s="65"/>
    </row>
    <row r="6" spans="1:13">
      <c r="A6" s="19"/>
      <c r="B6" s="25"/>
      <c r="C6" s="25"/>
      <c r="D6" s="25"/>
      <c r="E6" s="306"/>
      <c r="F6" s="25" t="s">
        <v>39</v>
      </c>
      <c r="G6" s="94" t="s">
        <v>4</v>
      </c>
      <c r="H6" s="94" t="s">
        <v>297</v>
      </c>
      <c r="I6" s="25"/>
      <c r="J6" s="25" t="s">
        <v>39</v>
      </c>
      <c r="K6" s="25" t="s">
        <v>320</v>
      </c>
      <c r="L6" s="32" t="s">
        <v>423</v>
      </c>
      <c r="M6" s="65"/>
    </row>
    <row r="7" spans="1:13" ht="15" customHeight="1">
      <c r="A7" s="1"/>
      <c r="B7" s="217"/>
      <c r="C7" s="192"/>
      <c r="D7" s="28" t="s">
        <v>242</v>
      </c>
      <c r="E7" s="55">
        <v>4068</v>
      </c>
      <c r="F7" s="20">
        <v>3794</v>
      </c>
      <c r="G7" s="20">
        <v>2578</v>
      </c>
      <c r="H7" s="20">
        <v>1216</v>
      </c>
      <c r="I7" s="20">
        <v>271</v>
      </c>
      <c r="J7" s="20">
        <v>3</v>
      </c>
      <c r="K7" s="21" t="s">
        <v>35</v>
      </c>
      <c r="L7" s="247">
        <v>3</v>
      </c>
    </row>
    <row r="8" spans="1:13" ht="15" customHeight="1">
      <c r="A8" s="217" t="s">
        <v>82</v>
      </c>
      <c r="B8" s="217">
        <v>22</v>
      </c>
      <c r="C8" s="192"/>
      <c r="D8" s="25" t="s">
        <v>180</v>
      </c>
      <c r="E8" s="55">
        <v>359</v>
      </c>
      <c r="F8" s="20">
        <v>359</v>
      </c>
      <c r="G8" s="20">
        <v>359</v>
      </c>
      <c r="H8" s="20">
        <v>190</v>
      </c>
      <c r="I8" s="20">
        <v>196</v>
      </c>
      <c r="J8" s="20">
        <v>3</v>
      </c>
      <c r="K8" s="21" t="s">
        <v>35</v>
      </c>
      <c r="L8" s="247">
        <v>3</v>
      </c>
    </row>
    <row r="9" spans="1:13" ht="15" customHeight="1">
      <c r="A9" s="296"/>
      <c r="B9" s="299"/>
      <c r="C9" s="301"/>
      <c r="D9" s="25" t="s">
        <v>299</v>
      </c>
      <c r="E9" s="55">
        <v>303513</v>
      </c>
      <c r="F9" s="20">
        <v>293039</v>
      </c>
      <c r="G9" s="20">
        <v>247809</v>
      </c>
      <c r="H9" s="20">
        <v>45230</v>
      </c>
      <c r="I9" s="20">
        <v>6874</v>
      </c>
      <c r="J9" s="20">
        <v>3600</v>
      </c>
      <c r="K9" s="21" t="s">
        <v>35</v>
      </c>
      <c r="L9" s="247">
        <v>3600</v>
      </c>
    </row>
    <row r="10" spans="1:13" ht="15" customHeight="1">
      <c r="A10" s="1"/>
      <c r="B10" s="217"/>
      <c r="C10" s="192"/>
      <c r="D10" s="25" t="s">
        <v>242</v>
      </c>
      <c r="E10" s="55">
        <v>4080</v>
      </c>
      <c r="F10" s="20">
        <v>3787</v>
      </c>
      <c r="G10" s="20">
        <v>2551</v>
      </c>
      <c r="H10" s="20">
        <v>1236</v>
      </c>
      <c r="I10" s="20">
        <v>291</v>
      </c>
      <c r="J10" s="20">
        <v>2</v>
      </c>
      <c r="K10" s="247" t="s">
        <v>35</v>
      </c>
      <c r="L10" s="247">
        <v>2</v>
      </c>
    </row>
    <row r="11" spans="1:13" ht="15" customHeight="1">
      <c r="A11" s="1"/>
      <c r="B11" s="217">
        <v>23</v>
      </c>
      <c r="C11" s="192"/>
      <c r="D11" s="25" t="s">
        <v>180</v>
      </c>
      <c r="E11" s="55">
        <v>360</v>
      </c>
      <c r="F11" s="20">
        <v>360</v>
      </c>
      <c r="G11" s="20">
        <v>360</v>
      </c>
      <c r="H11" s="20">
        <v>190</v>
      </c>
      <c r="I11" s="20">
        <v>188</v>
      </c>
      <c r="J11" s="20">
        <v>2</v>
      </c>
      <c r="K11" s="247" t="s">
        <v>35</v>
      </c>
      <c r="L11" s="247">
        <v>2</v>
      </c>
    </row>
    <row r="12" spans="1:13" ht="15" customHeight="1">
      <c r="A12" s="296"/>
      <c r="B12" s="299"/>
      <c r="C12" s="301"/>
      <c r="D12" s="25" t="s">
        <v>299</v>
      </c>
      <c r="E12" s="55">
        <v>316893</v>
      </c>
      <c r="F12" s="20">
        <v>306739</v>
      </c>
      <c r="G12" s="20">
        <v>262169</v>
      </c>
      <c r="H12" s="20">
        <v>44570</v>
      </c>
      <c r="I12" s="20">
        <v>7754</v>
      </c>
      <c r="J12" s="20">
        <v>2400</v>
      </c>
      <c r="K12" s="247" t="s">
        <v>35</v>
      </c>
      <c r="L12" s="247">
        <v>2400</v>
      </c>
    </row>
    <row r="13" spans="1:13" ht="15" customHeight="1">
      <c r="A13" s="1"/>
      <c r="B13" s="217"/>
      <c r="C13" s="192"/>
      <c r="D13" s="25" t="s">
        <v>242</v>
      </c>
      <c r="E13" s="55">
        <v>4781</v>
      </c>
      <c r="F13" s="20">
        <v>4475</v>
      </c>
      <c r="G13" s="20">
        <v>2914</v>
      </c>
      <c r="H13" s="20">
        <v>1561</v>
      </c>
      <c r="I13" s="20">
        <v>303</v>
      </c>
      <c r="J13" s="20">
        <v>3</v>
      </c>
      <c r="K13" s="247">
        <v>1</v>
      </c>
      <c r="L13" s="20">
        <v>2</v>
      </c>
    </row>
    <row r="14" spans="1:13" ht="15" customHeight="1">
      <c r="A14" s="1"/>
      <c r="B14" s="217">
        <v>24</v>
      </c>
      <c r="C14" s="192"/>
      <c r="D14" s="25" t="s">
        <v>180</v>
      </c>
      <c r="E14" s="55">
        <v>359</v>
      </c>
      <c r="F14" s="20">
        <v>359</v>
      </c>
      <c r="G14" s="20">
        <v>359</v>
      </c>
      <c r="H14" s="20">
        <v>193</v>
      </c>
      <c r="I14" s="20">
        <v>197</v>
      </c>
      <c r="J14" s="20">
        <v>3</v>
      </c>
      <c r="K14" s="247">
        <v>1</v>
      </c>
      <c r="L14" s="20">
        <v>2</v>
      </c>
    </row>
    <row r="15" spans="1:13" ht="15" customHeight="1">
      <c r="A15" s="296"/>
      <c r="B15" s="299"/>
      <c r="C15" s="301"/>
      <c r="D15" s="25" t="s">
        <v>299</v>
      </c>
      <c r="E15" s="55">
        <v>292501</v>
      </c>
      <c r="F15" s="20">
        <v>279491</v>
      </c>
      <c r="G15" s="20">
        <v>219508</v>
      </c>
      <c r="H15" s="20">
        <v>59983</v>
      </c>
      <c r="I15" s="20">
        <v>10010</v>
      </c>
      <c r="J15" s="20">
        <v>3000</v>
      </c>
      <c r="K15" s="247">
        <v>600</v>
      </c>
      <c r="L15" s="20">
        <v>2400</v>
      </c>
    </row>
    <row r="16" spans="1:13" ht="15" customHeight="1">
      <c r="A16" s="1"/>
      <c r="B16" s="217"/>
      <c r="C16" s="192"/>
      <c r="D16" s="25" t="s">
        <v>242</v>
      </c>
      <c r="E16" s="55">
        <v>3909</v>
      </c>
      <c r="F16" s="20">
        <v>3686</v>
      </c>
      <c r="G16" s="20">
        <v>2218</v>
      </c>
      <c r="H16" s="20">
        <v>1468</v>
      </c>
      <c r="I16" s="20">
        <v>219</v>
      </c>
      <c r="J16" s="20">
        <v>4</v>
      </c>
      <c r="K16" s="247">
        <v>2</v>
      </c>
      <c r="L16" s="247">
        <v>2</v>
      </c>
    </row>
    <row r="17" spans="1:12" ht="15" customHeight="1">
      <c r="A17" s="1"/>
      <c r="B17" s="217">
        <v>25</v>
      </c>
      <c r="C17" s="192"/>
      <c r="D17" s="25" t="s">
        <v>180</v>
      </c>
      <c r="E17" s="55">
        <v>340</v>
      </c>
      <c r="F17" s="20">
        <v>340</v>
      </c>
      <c r="G17" s="20">
        <v>340</v>
      </c>
      <c r="H17" s="20">
        <v>194</v>
      </c>
      <c r="I17" s="20">
        <v>173</v>
      </c>
      <c r="J17" s="20">
        <v>4</v>
      </c>
      <c r="K17" s="247">
        <v>2</v>
      </c>
      <c r="L17" s="247">
        <v>2</v>
      </c>
    </row>
    <row r="18" spans="1:12" ht="15" customHeight="1">
      <c r="A18" s="296"/>
      <c r="B18" s="299"/>
      <c r="C18" s="301"/>
      <c r="D18" s="25" t="s">
        <v>299</v>
      </c>
      <c r="E18" s="55">
        <v>258019</v>
      </c>
      <c r="F18" s="20">
        <v>247715</v>
      </c>
      <c r="G18" s="20">
        <v>198590</v>
      </c>
      <c r="H18" s="20">
        <v>49125</v>
      </c>
      <c r="I18" s="20">
        <v>7704</v>
      </c>
      <c r="J18" s="20">
        <v>2600</v>
      </c>
      <c r="K18" s="247">
        <v>1100</v>
      </c>
      <c r="L18" s="247">
        <v>1500</v>
      </c>
    </row>
    <row r="19" spans="1:12" s="294" customFormat="1" ht="15" customHeight="1">
      <c r="A19" s="35"/>
      <c r="B19" s="44"/>
      <c r="C19" s="302"/>
      <c r="D19" s="25" t="s">
        <v>242</v>
      </c>
      <c r="E19" s="57">
        <v>2878</v>
      </c>
      <c r="F19" s="247">
        <v>2642</v>
      </c>
      <c r="G19" s="247">
        <v>1433</v>
      </c>
      <c r="H19" s="247">
        <v>1209</v>
      </c>
      <c r="I19" s="247">
        <v>233</v>
      </c>
      <c r="J19" s="247">
        <v>3</v>
      </c>
      <c r="K19" s="247">
        <v>1</v>
      </c>
      <c r="L19" s="247">
        <v>2</v>
      </c>
    </row>
    <row r="20" spans="1:12" s="294" customFormat="1" ht="15" customHeight="1">
      <c r="A20" s="35"/>
      <c r="B20" s="217">
        <v>26</v>
      </c>
      <c r="C20" s="302"/>
      <c r="D20" s="25" t="s">
        <v>180</v>
      </c>
      <c r="E20" s="57">
        <v>355</v>
      </c>
      <c r="F20" s="247">
        <v>355</v>
      </c>
      <c r="G20" s="247">
        <v>355</v>
      </c>
      <c r="H20" s="247">
        <v>190</v>
      </c>
      <c r="I20" s="247">
        <v>172</v>
      </c>
      <c r="J20" s="247">
        <v>3</v>
      </c>
      <c r="K20" s="247">
        <v>1</v>
      </c>
      <c r="L20" s="247">
        <v>2</v>
      </c>
    </row>
    <row r="21" spans="1:12" s="294" customFormat="1" ht="15" customHeight="1">
      <c r="A21" s="297"/>
      <c r="B21" s="300"/>
      <c r="C21" s="303"/>
      <c r="D21" s="285" t="s">
        <v>299</v>
      </c>
      <c r="E21" s="307">
        <v>188262</v>
      </c>
      <c r="F21" s="308">
        <v>176838</v>
      </c>
      <c r="G21" s="308">
        <v>134655</v>
      </c>
      <c r="H21" s="308">
        <v>42183</v>
      </c>
      <c r="I21" s="308">
        <v>9324</v>
      </c>
      <c r="J21" s="308">
        <v>2100</v>
      </c>
      <c r="K21" s="308">
        <v>600</v>
      </c>
      <c r="L21" s="308">
        <v>1500</v>
      </c>
    </row>
    <row r="22" spans="1:12" ht="15" customHeight="1">
      <c r="A22" s="5" t="s">
        <v>65</v>
      </c>
      <c r="B22" s="64"/>
      <c r="C22" s="1"/>
      <c r="D22" s="1"/>
      <c r="E22" s="304"/>
      <c r="F22" s="1"/>
      <c r="G22" s="1"/>
      <c r="H22" s="1"/>
      <c r="I22" s="1"/>
      <c r="J22" s="1"/>
      <c r="K22" s="1"/>
      <c r="L22" s="1"/>
    </row>
    <row r="23" spans="1:12" ht="15" customHeight="1">
      <c r="A23" s="5" t="s">
        <v>270</v>
      </c>
      <c r="B23" s="1"/>
      <c r="C23" s="1"/>
      <c r="D23" s="1"/>
      <c r="E23" s="304"/>
      <c r="F23" s="1"/>
      <c r="G23" s="1"/>
      <c r="H23" s="1"/>
      <c r="I23" s="1"/>
      <c r="J23" s="1"/>
      <c r="K23" s="1"/>
      <c r="L23" s="1"/>
    </row>
  </sheetData>
  <mergeCells count="5">
    <mergeCell ref="F5:H5"/>
    <mergeCell ref="J5:L5"/>
    <mergeCell ref="A5:D6"/>
    <mergeCell ref="E5:E6"/>
    <mergeCell ref="I5:I6"/>
  </mergeCells>
  <phoneticPr fontId="2"/>
  <pageMargins left="0.7" right="0.7" top="0.75" bottom="0.75" header="0.3" footer="0.3"/>
  <pageSetup paperSize="9" fitToWidth="1" fitToHeight="1" orientation="portrait"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A1:L51"/>
  <sheetViews>
    <sheetView workbookViewId="0"/>
  </sheetViews>
  <sheetFormatPr defaultRowHeight="11.25"/>
  <cols>
    <col min="1" max="1" width="12" style="1" customWidth="1"/>
    <col min="2" max="2" width="7.625" style="1" customWidth="1"/>
    <col min="3" max="12" width="8.625" style="1" customWidth="1"/>
    <col min="13" max="256" width="9" style="1" bestFit="1" customWidth="1"/>
    <col min="257" max="257" width="12" style="1" customWidth="1"/>
    <col min="258" max="258" width="7.625" style="1" customWidth="1"/>
    <col min="259" max="268" width="8.625" style="1" customWidth="1"/>
    <col min="269" max="512" width="9" style="1" customWidth="1"/>
    <col min="513" max="513" width="12" style="1" customWidth="1"/>
    <col min="514" max="514" width="7.625" style="1" customWidth="1"/>
    <col min="515" max="524" width="8.625" style="1" customWidth="1"/>
    <col min="525" max="768" width="9" style="1" customWidth="1"/>
    <col min="769" max="769" width="12" style="1" customWidth="1"/>
    <col min="770" max="770" width="7.625" style="1" customWidth="1"/>
    <col min="771" max="780" width="8.625" style="1" customWidth="1"/>
    <col min="781" max="1024" width="9" style="1" customWidth="1"/>
    <col min="1025" max="1025" width="12" style="1" customWidth="1"/>
    <col min="1026" max="1026" width="7.625" style="1" customWidth="1"/>
    <col min="1027" max="1036" width="8.625" style="1" customWidth="1"/>
    <col min="1037" max="1280" width="9" style="1" customWidth="1"/>
    <col min="1281" max="1281" width="12" style="1" customWidth="1"/>
    <col min="1282" max="1282" width="7.625" style="1" customWidth="1"/>
    <col min="1283" max="1292" width="8.625" style="1" customWidth="1"/>
    <col min="1293" max="1536" width="9" style="1" customWidth="1"/>
    <col min="1537" max="1537" width="12" style="1" customWidth="1"/>
    <col min="1538" max="1538" width="7.625" style="1" customWidth="1"/>
    <col min="1539" max="1548" width="8.625" style="1" customWidth="1"/>
    <col min="1549" max="1792" width="9" style="1" customWidth="1"/>
    <col min="1793" max="1793" width="12" style="1" customWidth="1"/>
    <col min="1794" max="1794" width="7.625" style="1" customWidth="1"/>
    <col min="1795" max="1804" width="8.625" style="1" customWidth="1"/>
    <col min="1805" max="2048" width="9" style="1" customWidth="1"/>
    <col min="2049" max="2049" width="12" style="1" customWidth="1"/>
    <col min="2050" max="2050" width="7.625" style="1" customWidth="1"/>
    <col min="2051" max="2060" width="8.625" style="1" customWidth="1"/>
    <col min="2061" max="2304" width="9" style="1" customWidth="1"/>
    <col min="2305" max="2305" width="12" style="1" customWidth="1"/>
    <col min="2306" max="2306" width="7.625" style="1" customWidth="1"/>
    <col min="2307" max="2316" width="8.625" style="1" customWidth="1"/>
    <col min="2317" max="2560" width="9" style="1" customWidth="1"/>
    <col min="2561" max="2561" width="12" style="1" customWidth="1"/>
    <col min="2562" max="2562" width="7.625" style="1" customWidth="1"/>
    <col min="2563" max="2572" width="8.625" style="1" customWidth="1"/>
    <col min="2573" max="2816" width="9" style="1" customWidth="1"/>
    <col min="2817" max="2817" width="12" style="1" customWidth="1"/>
    <col min="2818" max="2818" width="7.625" style="1" customWidth="1"/>
    <col min="2819" max="2828" width="8.625" style="1" customWidth="1"/>
    <col min="2829" max="3072" width="9" style="1" customWidth="1"/>
    <col min="3073" max="3073" width="12" style="1" customWidth="1"/>
    <col min="3074" max="3074" width="7.625" style="1" customWidth="1"/>
    <col min="3075" max="3084" width="8.625" style="1" customWidth="1"/>
    <col min="3085" max="3328" width="9" style="1" customWidth="1"/>
    <col min="3329" max="3329" width="12" style="1" customWidth="1"/>
    <col min="3330" max="3330" width="7.625" style="1" customWidth="1"/>
    <col min="3331" max="3340" width="8.625" style="1" customWidth="1"/>
    <col min="3341" max="3584" width="9" style="1" customWidth="1"/>
    <col min="3585" max="3585" width="12" style="1" customWidth="1"/>
    <col min="3586" max="3586" width="7.625" style="1" customWidth="1"/>
    <col min="3587" max="3596" width="8.625" style="1" customWidth="1"/>
    <col min="3597" max="3840" width="9" style="1" customWidth="1"/>
    <col min="3841" max="3841" width="12" style="1" customWidth="1"/>
    <col min="3842" max="3842" width="7.625" style="1" customWidth="1"/>
    <col min="3843" max="3852" width="8.625" style="1" customWidth="1"/>
    <col min="3853" max="4096" width="9" style="1" customWidth="1"/>
    <col min="4097" max="4097" width="12" style="1" customWidth="1"/>
    <col min="4098" max="4098" width="7.625" style="1" customWidth="1"/>
    <col min="4099" max="4108" width="8.625" style="1" customWidth="1"/>
    <col min="4109" max="4352" width="9" style="1" customWidth="1"/>
    <col min="4353" max="4353" width="12" style="1" customWidth="1"/>
    <col min="4354" max="4354" width="7.625" style="1" customWidth="1"/>
    <col min="4355" max="4364" width="8.625" style="1" customWidth="1"/>
    <col min="4365" max="4608" width="9" style="1" customWidth="1"/>
    <col min="4609" max="4609" width="12" style="1" customWidth="1"/>
    <col min="4610" max="4610" width="7.625" style="1" customWidth="1"/>
    <col min="4611" max="4620" width="8.625" style="1" customWidth="1"/>
    <col min="4621" max="4864" width="9" style="1" customWidth="1"/>
    <col min="4865" max="4865" width="12" style="1" customWidth="1"/>
    <col min="4866" max="4866" width="7.625" style="1" customWidth="1"/>
    <col min="4867" max="4876" width="8.625" style="1" customWidth="1"/>
    <col min="4877" max="5120" width="9" style="1" customWidth="1"/>
    <col min="5121" max="5121" width="12" style="1" customWidth="1"/>
    <col min="5122" max="5122" width="7.625" style="1" customWidth="1"/>
    <col min="5123" max="5132" width="8.625" style="1" customWidth="1"/>
    <col min="5133" max="5376" width="9" style="1" customWidth="1"/>
    <col min="5377" max="5377" width="12" style="1" customWidth="1"/>
    <col min="5378" max="5378" width="7.625" style="1" customWidth="1"/>
    <col min="5379" max="5388" width="8.625" style="1" customWidth="1"/>
    <col min="5389" max="5632" width="9" style="1" customWidth="1"/>
    <col min="5633" max="5633" width="12" style="1" customWidth="1"/>
    <col min="5634" max="5634" width="7.625" style="1" customWidth="1"/>
    <col min="5635" max="5644" width="8.625" style="1" customWidth="1"/>
    <col min="5645" max="5888" width="9" style="1" customWidth="1"/>
    <col min="5889" max="5889" width="12" style="1" customWidth="1"/>
    <col min="5890" max="5890" width="7.625" style="1" customWidth="1"/>
    <col min="5891" max="5900" width="8.625" style="1" customWidth="1"/>
    <col min="5901" max="6144" width="9" style="1" customWidth="1"/>
    <col min="6145" max="6145" width="12" style="1" customWidth="1"/>
    <col min="6146" max="6146" width="7.625" style="1" customWidth="1"/>
    <col min="6147" max="6156" width="8.625" style="1" customWidth="1"/>
    <col min="6157" max="6400" width="9" style="1" customWidth="1"/>
    <col min="6401" max="6401" width="12" style="1" customWidth="1"/>
    <col min="6402" max="6402" width="7.625" style="1" customWidth="1"/>
    <col min="6403" max="6412" width="8.625" style="1" customWidth="1"/>
    <col min="6413" max="6656" width="9" style="1" customWidth="1"/>
    <col min="6657" max="6657" width="12" style="1" customWidth="1"/>
    <col min="6658" max="6658" width="7.625" style="1" customWidth="1"/>
    <col min="6659" max="6668" width="8.625" style="1" customWidth="1"/>
    <col min="6669" max="6912" width="9" style="1" customWidth="1"/>
    <col min="6913" max="6913" width="12" style="1" customWidth="1"/>
    <col min="6914" max="6914" width="7.625" style="1" customWidth="1"/>
    <col min="6915" max="6924" width="8.625" style="1" customWidth="1"/>
    <col min="6925" max="7168" width="9" style="1" customWidth="1"/>
    <col min="7169" max="7169" width="12" style="1" customWidth="1"/>
    <col min="7170" max="7170" width="7.625" style="1" customWidth="1"/>
    <col min="7171" max="7180" width="8.625" style="1" customWidth="1"/>
    <col min="7181" max="7424" width="9" style="1" customWidth="1"/>
    <col min="7425" max="7425" width="12" style="1" customWidth="1"/>
    <col min="7426" max="7426" width="7.625" style="1" customWidth="1"/>
    <col min="7427" max="7436" width="8.625" style="1" customWidth="1"/>
    <col min="7437" max="7680" width="9" style="1" customWidth="1"/>
    <col min="7681" max="7681" width="12" style="1" customWidth="1"/>
    <col min="7682" max="7682" width="7.625" style="1" customWidth="1"/>
    <col min="7683" max="7692" width="8.625" style="1" customWidth="1"/>
    <col min="7693" max="7936" width="9" style="1" customWidth="1"/>
    <col min="7937" max="7937" width="12" style="1" customWidth="1"/>
    <col min="7938" max="7938" width="7.625" style="1" customWidth="1"/>
    <col min="7939" max="7948" width="8.625" style="1" customWidth="1"/>
    <col min="7949" max="8192" width="9" style="1" customWidth="1"/>
    <col min="8193" max="8193" width="12" style="1" customWidth="1"/>
    <col min="8194" max="8194" width="7.625" style="1" customWidth="1"/>
    <col min="8195" max="8204" width="8.625" style="1" customWidth="1"/>
    <col min="8205" max="8448" width="9" style="1" customWidth="1"/>
    <col min="8449" max="8449" width="12" style="1" customWidth="1"/>
    <col min="8450" max="8450" width="7.625" style="1" customWidth="1"/>
    <col min="8451" max="8460" width="8.625" style="1" customWidth="1"/>
    <col min="8461" max="8704" width="9" style="1" customWidth="1"/>
    <col min="8705" max="8705" width="12" style="1" customWidth="1"/>
    <col min="8706" max="8706" width="7.625" style="1" customWidth="1"/>
    <col min="8707" max="8716" width="8.625" style="1" customWidth="1"/>
    <col min="8717" max="8960" width="9" style="1" customWidth="1"/>
    <col min="8961" max="8961" width="12" style="1" customWidth="1"/>
    <col min="8962" max="8962" width="7.625" style="1" customWidth="1"/>
    <col min="8963" max="8972" width="8.625" style="1" customWidth="1"/>
    <col min="8973" max="9216" width="9" style="1" customWidth="1"/>
    <col min="9217" max="9217" width="12" style="1" customWidth="1"/>
    <col min="9218" max="9218" width="7.625" style="1" customWidth="1"/>
    <col min="9219" max="9228" width="8.625" style="1" customWidth="1"/>
    <col min="9229" max="9472" width="9" style="1" customWidth="1"/>
    <col min="9473" max="9473" width="12" style="1" customWidth="1"/>
    <col min="9474" max="9474" width="7.625" style="1" customWidth="1"/>
    <col min="9475" max="9484" width="8.625" style="1" customWidth="1"/>
    <col min="9485" max="9728" width="9" style="1" customWidth="1"/>
    <col min="9729" max="9729" width="12" style="1" customWidth="1"/>
    <col min="9730" max="9730" width="7.625" style="1" customWidth="1"/>
    <col min="9731" max="9740" width="8.625" style="1" customWidth="1"/>
    <col min="9741" max="9984" width="9" style="1" customWidth="1"/>
    <col min="9985" max="9985" width="12" style="1" customWidth="1"/>
    <col min="9986" max="9986" width="7.625" style="1" customWidth="1"/>
    <col min="9987" max="9996" width="8.625" style="1" customWidth="1"/>
    <col min="9997" max="10240" width="9" style="1" customWidth="1"/>
    <col min="10241" max="10241" width="12" style="1" customWidth="1"/>
    <col min="10242" max="10242" width="7.625" style="1" customWidth="1"/>
    <col min="10243" max="10252" width="8.625" style="1" customWidth="1"/>
    <col min="10253" max="10496" width="9" style="1" customWidth="1"/>
    <col min="10497" max="10497" width="12" style="1" customWidth="1"/>
    <col min="10498" max="10498" width="7.625" style="1" customWidth="1"/>
    <col min="10499" max="10508" width="8.625" style="1" customWidth="1"/>
    <col min="10509" max="10752" width="9" style="1" customWidth="1"/>
    <col min="10753" max="10753" width="12" style="1" customWidth="1"/>
    <col min="10754" max="10754" width="7.625" style="1" customWidth="1"/>
    <col min="10755" max="10764" width="8.625" style="1" customWidth="1"/>
    <col min="10765" max="11008" width="9" style="1" customWidth="1"/>
    <col min="11009" max="11009" width="12" style="1" customWidth="1"/>
    <col min="11010" max="11010" width="7.625" style="1" customWidth="1"/>
    <col min="11011" max="11020" width="8.625" style="1" customWidth="1"/>
    <col min="11021" max="11264" width="9" style="1" customWidth="1"/>
    <col min="11265" max="11265" width="12" style="1" customWidth="1"/>
    <col min="11266" max="11266" width="7.625" style="1" customWidth="1"/>
    <col min="11267" max="11276" width="8.625" style="1" customWidth="1"/>
    <col min="11277" max="11520" width="9" style="1" customWidth="1"/>
    <col min="11521" max="11521" width="12" style="1" customWidth="1"/>
    <col min="11522" max="11522" width="7.625" style="1" customWidth="1"/>
    <col min="11523" max="11532" width="8.625" style="1" customWidth="1"/>
    <col min="11533" max="11776" width="9" style="1" customWidth="1"/>
    <col min="11777" max="11777" width="12" style="1" customWidth="1"/>
    <col min="11778" max="11778" width="7.625" style="1" customWidth="1"/>
    <col min="11779" max="11788" width="8.625" style="1" customWidth="1"/>
    <col min="11789" max="12032" width="9" style="1" customWidth="1"/>
    <col min="12033" max="12033" width="12" style="1" customWidth="1"/>
    <col min="12034" max="12034" width="7.625" style="1" customWidth="1"/>
    <col min="12035" max="12044" width="8.625" style="1" customWidth="1"/>
    <col min="12045" max="12288" width="9" style="1" customWidth="1"/>
    <col min="12289" max="12289" width="12" style="1" customWidth="1"/>
    <col min="12290" max="12290" width="7.625" style="1" customWidth="1"/>
    <col min="12291" max="12300" width="8.625" style="1" customWidth="1"/>
    <col min="12301" max="12544" width="9" style="1" customWidth="1"/>
    <col min="12545" max="12545" width="12" style="1" customWidth="1"/>
    <col min="12546" max="12546" width="7.625" style="1" customWidth="1"/>
    <col min="12547" max="12556" width="8.625" style="1" customWidth="1"/>
    <col min="12557" max="12800" width="9" style="1" customWidth="1"/>
    <col min="12801" max="12801" width="12" style="1" customWidth="1"/>
    <col min="12802" max="12802" width="7.625" style="1" customWidth="1"/>
    <col min="12803" max="12812" width="8.625" style="1" customWidth="1"/>
    <col min="12813" max="13056" width="9" style="1" customWidth="1"/>
    <col min="13057" max="13057" width="12" style="1" customWidth="1"/>
    <col min="13058" max="13058" width="7.625" style="1" customWidth="1"/>
    <col min="13059" max="13068" width="8.625" style="1" customWidth="1"/>
    <col min="13069" max="13312" width="9" style="1" customWidth="1"/>
    <col min="13313" max="13313" width="12" style="1" customWidth="1"/>
    <col min="13314" max="13314" width="7.625" style="1" customWidth="1"/>
    <col min="13315" max="13324" width="8.625" style="1" customWidth="1"/>
    <col min="13325" max="13568" width="9" style="1" customWidth="1"/>
    <col min="13569" max="13569" width="12" style="1" customWidth="1"/>
    <col min="13570" max="13570" width="7.625" style="1" customWidth="1"/>
    <col min="13571" max="13580" width="8.625" style="1" customWidth="1"/>
    <col min="13581" max="13824" width="9" style="1" customWidth="1"/>
    <col min="13825" max="13825" width="12" style="1" customWidth="1"/>
    <col min="13826" max="13826" width="7.625" style="1" customWidth="1"/>
    <col min="13827" max="13836" width="8.625" style="1" customWidth="1"/>
    <col min="13837" max="14080" width="9" style="1" customWidth="1"/>
    <col min="14081" max="14081" width="12" style="1" customWidth="1"/>
    <col min="14082" max="14082" width="7.625" style="1" customWidth="1"/>
    <col min="14083" max="14092" width="8.625" style="1" customWidth="1"/>
    <col min="14093" max="14336" width="9" style="1" customWidth="1"/>
    <col min="14337" max="14337" width="12" style="1" customWidth="1"/>
    <col min="14338" max="14338" width="7.625" style="1" customWidth="1"/>
    <col min="14339" max="14348" width="8.625" style="1" customWidth="1"/>
    <col min="14349" max="14592" width="9" style="1" customWidth="1"/>
    <col min="14593" max="14593" width="12" style="1" customWidth="1"/>
    <col min="14594" max="14594" width="7.625" style="1" customWidth="1"/>
    <col min="14595" max="14604" width="8.625" style="1" customWidth="1"/>
    <col min="14605" max="14848" width="9" style="1" customWidth="1"/>
    <col min="14849" max="14849" width="12" style="1" customWidth="1"/>
    <col min="14850" max="14850" width="7.625" style="1" customWidth="1"/>
    <col min="14851" max="14860" width="8.625" style="1" customWidth="1"/>
    <col min="14861" max="15104" width="9" style="1" customWidth="1"/>
    <col min="15105" max="15105" width="12" style="1" customWidth="1"/>
    <col min="15106" max="15106" width="7.625" style="1" customWidth="1"/>
    <col min="15107" max="15116" width="8.625" style="1" customWidth="1"/>
    <col min="15117" max="15360" width="9" style="1" customWidth="1"/>
    <col min="15361" max="15361" width="12" style="1" customWidth="1"/>
    <col min="15362" max="15362" width="7.625" style="1" customWidth="1"/>
    <col min="15363" max="15372" width="8.625" style="1" customWidth="1"/>
    <col min="15373" max="15616" width="9" style="1" customWidth="1"/>
    <col min="15617" max="15617" width="12" style="1" customWidth="1"/>
    <col min="15618" max="15618" width="7.625" style="1" customWidth="1"/>
    <col min="15619" max="15628" width="8.625" style="1" customWidth="1"/>
    <col min="15629" max="15872" width="9" style="1" customWidth="1"/>
    <col min="15873" max="15873" width="12" style="1" customWidth="1"/>
    <col min="15874" max="15874" width="7.625" style="1" customWidth="1"/>
    <col min="15875" max="15884" width="8.625" style="1" customWidth="1"/>
    <col min="15885" max="16128" width="9" style="1" customWidth="1"/>
    <col min="16129" max="16129" width="12" style="1" customWidth="1"/>
    <col min="16130" max="16130" width="7.625" style="1" customWidth="1"/>
    <col min="16131" max="16140" width="8.625" style="1" customWidth="1"/>
    <col min="16141" max="16384" width="9" style="1" customWidth="1"/>
  </cols>
  <sheetData>
    <row r="1" spans="1:12" s="34" customFormat="1" ht="25.5">
      <c r="A1" s="3" t="s">
        <v>387</v>
      </c>
      <c r="B1" s="3"/>
      <c r="C1" s="3"/>
      <c r="D1" s="3"/>
      <c r="E1" s="3"/>
      <c r="F1" s="3"/>
      <c r="G1" s="3"/>
      <c r="H1" s="3"/>
      <c r="I1" s="3"/>
      <c r="J1" s="3"/>
      <c r="K1" s="3"/>
      <c r="L1" s="3"/>
    </row>
    <row r="2" spans="1:12" ht="12" customHeight="1"/>
    <row r="3" spans="1:12" ht="12" customHeight="1"/>
    <row r="4" spans="1:12" ht="17.25" customHeight="1">
      <c r="A4" s="5" t="s">
        <v>302</v>
      </c>
      <c r="L4" s="287" t="s">
        <v>62</v>
      </c>
    </row>
    <row r="5" spans="1:12" ht="22.5" customHeight="1">
      <c r="A5" s="81" t="s">
        <v>50</v>
      </c>
      <c r="B5" s="311"/>
      <c r="C5" s="316" t="s">
        <v>168</v>
      </c>
      <c r="D5" s="316"/>
      <c r="E5" s="316" t="s">
        <v>339</v>
      </c>
      <c r="F5" s="316"/>
      <c r="G5" s="316" t="s">
        <v>419</v>
      </c>
      <c r="H5" s="316"/>
      <c r="I5" s="316" t="s">
        <v>420</v>
      </c>
      <c r="J5" s="316"/>
      <c r="K5" s="317" t="s">
        <v>30</v>
      </c>
      <c r="L5" s="318"/>
    </row>
    <row r="6" spans="1:12" ht="22.5" customHeight="1">
      <c r="A6" s="82"/>
      <c r="B6" s="312"/>
      <c r="C6" s="42" t="s">
        <v>180</v>
      </c>
      <c r="D6" s="42" t="s">
        <v>299</v>
      </c>
      <c r="E6" s="42" t="s">
        <v>180</v>
      </c>
      <c r="F6" s="42" t="s">
        <v>299</v>
      </c>
      <c r="G6" s="42" t="s">
        <v>180</v>
      </c>
      <c r="H6" s="42" t="s">
        <v>299</v>
      </c>
      <c r="I6" s="42" t="s">
        <v>180</v>
      </c>
      <c r="J6" s="42" t="s">
        <v>299</v>
      </c>
      <c r="K6" s="42" t="s">
        <v>180</v>
      </c>
      <c r="L6" s="63" t="s">
        <v>299</v>
      </c>
    </row>
    <row r="7" spans="1:12" ht="22.5" customHeight="1">
      <c r="A7" s="309" t="s">
        <v>23</v>
      </c>
      <c r="B7" s="313" t="s">
        <v>303</v>
      </c>
      <c r="C7" s="20">
        <v>203</v>
      </c>
      <c r="D7" s="20">
        <v>3191</v>
      </c>
      <c r="E7" s="20">
        <v>289</v>
      </c>
      <c r="F7" s="20">
        <v>4213</v>
      </c>
      <c r="G7" s="20">
        <v>298</v>
      </c>
      <c r="H7" s="20">
        <v>5388</v>
      </c>
      <c r="I7" s="20">
        <v>314</v>
      </c>
      <c r="J7" s="20">
        <v>5902</v>
      </c>
      <c r="K7" s="78">
        <v>301</v>
      </c>
      <c r="L7" s="55">
        <v>6959</v>
      </c>
    </row>
    <row r="8" spans="1:12" ht="22.5" customHeight="1">
      <c r="A8" s="8" t="s">
        <v>335</v>
      </c>
      <c r="B8" s="16" t="s">
        <v>117</v>
      </c>
      <c r="C8" s="20">
        <v>315</v>
      </c>
      <c r="D8" s="20">
        <v>9552</v>
      </c>
      <c r="E8" s="20">
        <v>306</v>
      </c>
      <c r="F8" s="20">
        <v>6482</v>
      </c>
      <c r="G8" s="20">
        <v>313</v>
      </c>
      <c r="H8" s="20">
        <v>6881</v>
      </c>
      <c r="I8" s="20">
        <v>306</v>
      </c>
      <c r="J8" s="20">
        <v>5727</v>
      </c>
      <c r="K8" s="78">
        <v>303</v>
      </c>
      <c r="L8" s="55">
        <v>5814</v>
      </c>
    </row>
    <row r="9" spans="1:12" ht="22.5" customHeight="1">
      <c r="A9" s="8" t="s">
        <v>88</v>
      </c>
      <c r="B9" s="16" t="s">
        <v>117</v>
      </c>
      <c r="C9" s="20">
        <v>289</v>
      </c>
      <c r="D9" s="20">
        <v>5822</v>
      </c>
      <c r="E9" s="20">
        <v>277</v>
      </c>
      <c r="F9" s="20">
        <v>4593</v>
      </c>
      <c r="G9" s="20">
        <v>257</v>
      </c>
      <c r="H9" s="20">
        <v>5138</v>
      </c>
      <c r="I9" s="20">
        <v>250</v>
      </c>
      <c r="J9" s="20">
        <v>4702</v>
      </c>
      <c r="K9" s="78">
        <v>247</v>
      </c>
      <c r="L9" s="55">
        <v>5945</v>
      </c>
    </row>
    <row r="10" spans="1:12" ht="22.5" customHeight="1">
      <c r="A10" s="8" t="s">
        <v>372</v>
      </c>
      <c r="B10" s="16" t="s">
        <v>117</v>
      </c>
      <c r="C10" s="20">
        <v>241</v>
      </c>
      <c r="D10" s="20">
        <v>4137</v>
      </c>
      <c r="E10" s="20">
        <v>226</v>
      </c>
      <c r="F10" s="20">
        <v>3489</v>
      </c>
      <c r="G10" s="20">
        <v>213</v>
      </c>
      <c r="H10" s="20">
        <v>3126</v>
      </c>
      <c r="I10" s="20">
        <v>214</v>
      </c>
      <c r="J10" s="20">
        <v>3309</v>
      </c>
      <c r="K10" s="78">
        <v>243</v>
      </c>
      <c r="L10" s="55">
        <v>3778</v>
      </c>
    </row>
    <row r="11" spans="1:12" ht="22.5" customHeight="1">
      <c r="A11" s="8" t="s">
        <v>370</v>
      </c>
      <c r="B11" s="16" t="s">
        <v>117</v>
      </c>
      <c r="C11" s="20">
        <v>344</v>
      </c>
      <c r="D11" s="20">
        <v>16386</v>
      </c>
      <c r="E11" s="20">
        <v>337</v>
      </c>
      <c r="F11" s="20">
        <v>13527</v>
      </c>
      <c r="G11" s="20">
        <v>344</v>
      </c>
      <c r="H11" s="20">
        <v>12960</v>
      </c>
      <c r="I11" s="20">
        <v>340</v>
      </c>
      <c r="J11" s="20">
        <v>13330</v>
      </c>
      <c r="K11" s="78">
        <v>341</v>
      </c>
      <c r="L11" s="55">
        <v>12818</v>
      </c>
    </row>
    <row r="12" spans="1:12" ht="22.5" customHeight="1">
      <c r="A12" s="8" t="s">
        <v>373</v>
      </c>
      <c r="B12" s="16" t="s">
        <v>117</v>
      </c>
      <c r="C12" s="20">
        <v>191</v>
      </c>
      <c r="D12" s="20">
        <v>3096</v>
      </c>
      <c r="E12" s="20">
        <v>248</v>
      </c>
      <c r="F12" s="20">
        <v>4357</v>
      </c>
      <c r="G12" s="20">
        <v>285</v>
      </c>
      <c r="H12" s="20">
        <v>4496</v>
      </c>
      <c r="I12" s="20">
        <v>255</v>
      </c>
      <c r="J12" s="20">
        <v>4016</v>
      </c>
      <c r="K12" s="78">
        <v>233</v>
      </c>
      <c r="L12" s="55">
        <v>3487</v>
      </c>
    </row>
    <row r="13" spans="1:12" ht="22.5" customHeight="1">
      <c r="A13" s="8" t="s">
        <v>33</v>
      </c>
      <c r="B13" s="16" t="s">
        <v>117</v>
      </c>
      <c r="C13" s="20">
        <v>357</v>
      </c>
      <c r="D13" s="20">
        <v>15700</v>
      </c>
      <c r="E13" s="20">
        <v>347</v>
      </c>
      <c r="F13" s="20">
        <v>15441</v>
      </c>
      <c r="G13" s="20">
        <v>346</v>
      </c>
      <c r="H13" s="20">
        <v>13808</v>
      </c>
      <c r="I13" s="20">
        <v>343</v>
      </c>
      <c r="J13" s="20">
        <v>12065</v>
      </c>
      <c r="K13" s="78">
        <v>344</v>
      </c>
      <c r="L13" s="55">
        <v>9836</v>
      </c>
    </row>
    <row r="14" spans="1:12" ht="22.5" customHeight="1">
      <c r="A14" s="8" t="s">
        <v>201</v>
      </c>
      <c r="B14" s="16" t="s">
        <v>117</v>
      </c>
      <c r="C14" s="20">
        <v>319</v>
      </c>
      <c r="D14" s="20">
        <v>4753</v>
      </c>
      <c r="E14" s="20">
        <v>335</v>
      </c>
      <c r="F14" s="20">
        <v>4955</v>
      </c>
      <c r="G14" s="20">
        <v>346</v>
      </c>
      <c r="H14" s="20">
        <v>5133</v>
      </c>
      <c r="I14" s="20">
        <v>354</v>
      </c>
      <c r="J14" s="20">
        <v>5255</v>
      </c>
      <c r="K14" s="78">
        <v>315</v>
      </c>
      <c r="L14" s="55">
        <v>4669</v>
      </c>
    </row>
    <row r="15" spans="1:12" ht="22.5" customHeight="1">
      <c r="A15" s="8" t="s">
        <v>376</v>
      </c>
      <c r="B15" s="16" t="s">
        <v>117</v>
      </c>
      <c r="C15" s="20">
        <v>343</v>
      </c>
      <c r="D15" s="20">
        <v>5303</v>
      </c>
      <c r="E15" s="20">
        <v>339</v>
      </c>
      <c r="F15" s="20">
        <v>4279</v>
      </c>
      <c r="G15" s="20">
        <v>287</v>
      </c>
      <c r="H15" s="20">
        <v>3220</v>
      </c>
      <c r="I15" s="20">
        <v>294</v>
      </c>
      <c r="J15" s="20">
        <v>3694</v>
      </c>
      <c r="K15" s="78">
        <v>289</v>
      </c>
      <c r="L15" s="55">
        <v>3497</v>
      </c>
    </row>
    <row r="16" spans="1:12" ht="22.5" customHeight="1">
      <c r="A16" s="8" t="s">
        <v>192</v>
      </c>
      <c r="B16" s="16" t="s">
        <v>117</v>
      </c>
      <c r="C16" s="20">
        <v>248</v>
      </c>
      <c r="D16" s="20">
        <v>7816</v>
      </c>
      <c r="E16" s="20">
        <v>341</v>
      </c>
      <c r="F16" s="20">
        <v>10342</v>
      </c>
      <c r="G16" s="20">
        <v>327</v>
      </c>
      <c r="H16" s="20">
        <v>9281</v>
      </c>
      <c r="I16" s="20">
        <v>316</v>
      </c>
      <c r="J16" s="20">
        <v>8512</v>
      </c>
      <c r="K16" s="78">
        <v>327</v>
      </c>
      <c r="L16" s="55">
        <v>8498</v>
      </c>
    </row>
    <row r="17" spans="1:12" ht="22.5" customHeight="1">
      <c r="A17" s="8" t="s">
        <v>92</v>
      </c>
      <c r="B17" s="16" t="s">
        <v>117</v>
      </c>
      <c r="C17" s="20">
        <v>345</v>
      </c>
      <c r="D17" s="20">
        <v>21705</v>
      </c>
      <c r="E17" s="20">
        <v>344</v>
      </c>
      <c r="F17" s="20">
        <v>20791</v>
      </c>
      <c r="G17" s="20">
        <v>353</v>
      </c>
      <c r="H17" s="20">
        <v>18366</v>
      </c>
      <c r="I17" s="20">
        <v>354</v>
      </c>
      <c r="J17" s="20">
        <v>15863</v>
      </c>
      <c r="K17" s="78">
        <v>308</v>
      </c>
      <c r="L17" s="55">
        <v>13658</v>
      </c>
    </row>
    <row r="18" spans="1:12" ht="22.5" customHeight="1">
      <c r="A18" s="8" t="s">
        <v>67</v>
      </c>
      <c r="B18" s="16" t="s">
        <v>117</v>
      </c>
      <c r="C18" s="20">
        <v>215</v>
      </c>
      <c r="D18" s="20">
        <v>3585</v>
      </c>
      <c r="E18" s="20">
        <v>313</v>
      </c>
      <c r="F18" s="20">
        <v>4435</v>
      </c>
      <c r="G18" s="20">
        <v>252</v>
      </c>
      <c r="H18" s="20">
        <v>2502</v>
      </c>
      <c r="I18" s="20">
        <v>297</v>
      </c>
      <c r="J18" s="20">
        <v>3949</v>
      </c>
      <c r="K18" s="78">
        <v>311</v>
      </c>
      <c r="L18" s="55">
        <v>3495</v>
      </c>
    </row>
    <row r="19" spans="1:12" ht="22.5" customHeight="1">
      <c r="A19" s="8" t="s">
        <v>102</v>
      </c>
      <c r="B19" s="16" t="s">
        <v>117</v>
      </c>
      <c r="C19" s="20">
        <v>339</v>
      </c>
      <c r="D19" s="20">
        <v>6014</v>
      </c>
      <c r="E19" s="20">
        <v>332</v>
      </c>
      <c r="F19" s="20">
        <v>5630</v>
      </c>
      <c r="G19" s="20">
        <v>333</v>
      </c>
      <c r="H19" s="20">
        <v>5814</v>
      </c>
      <c r="I19" s="20">
        <v>326</v>
      </c>
      <c r="J19" s="20">
        <v>5998</v>
      </c>
      <c r="K19" s="78">
        <v>328</v>
      </c>
      <c r="L19" s="55">
        <v>5350</v>
      </c>
    </row>
    <row r="20" spans="1:12" ht="22.5" customHeight="1">
      <c r="A20" s="8" t="s">
        <v>111</v>
      </c>
      <c r="B20" s="16" t="s">
        <v>117</v>
      </c>
      <c r="C20" s="20">
        <v>295</v>
      </c>
      <c r="D20" s="20">
        <v>3343</v>
      </c>
      <c r="E20" s="20">
        <v>282</v>
      </c>
      <c r="F20" s="20">
        <v>3052</v>
      </c>
      <c r="G20" s="20">
        <v>303</v>
      </c>
      <c r="H20" s="20">
        <v>2865</v>
      </c>
      <c r="I20" s="20">
        <v>301</v>
      </c>
      <c r="J20" s="20">
        <v>2861</v>
      </c>
      <c r="K20" s="78">
        <v>303</v>
      </c>
      <c r="L20" s="55">
        <v>3319</v>
      </c>
    </row>
    <row r="21" spans="1:12" ht="22.5" customHeight="1">
      <c r="A21" s="8" t="s">
        <v>131</v>
      </c>
      <c r="B21" s="16" t="s">
        <v>117</v>
      </c>
      <c r="C21" s="20">
        <v>291</v>
      </c>
      <c r="D21" s="20">
        <v>4881</v>
      </c>
      <c r="E21" s="20">
        <v>266</v>
      </c>
      <c r="F21" s="20">
        <v>4487</v>
      </c>
      <c r="G21" s="20">
        <v>276</v>
      </c>
      <c r="H21" s="20">
        <v>4112</v>
      </c>
      <c r="I21" s="20">
        <v>257</v>
      </c>
      <c r="J21" s="20">
        <v>3762</v>
      </c>
      <c r="K21" s="78">
        <v>254</v>
      </c>
      <c r="L21" s="55">
        <v>3769</v>
      </c>
    </row>
    <row r="22" spans="1:12" ht="22.5" customHeight="1">
      <c r="A22" s="8" t="s">
        <v>375</v>
      </c>
      <c r="B22" s="16" t="s">
        <v>117</v>
      </c>
      <c r="C22" s="20">
        <v>197</v>
      </c>
      <c r="D22" s="20">
        <v>2079</v>
      </c>
      <c r="E22" s="20">
        <v>160</v>
      </c>
      <c r="F22" s="20">
        <v>1768</v>
      </c>
      <c r="G22" s="20">
        <v>142</v>
      </c>
      <c r="H22" s="20">
        <v>1754</v>
      </c>
      <c r="I22" s="20">
        <v>158</v>
      </c>
      <c r="J22" s="20">
        <v>2040</v>
      </c>
      <c r="K22" s="78">
        <v>110</v>
      </c>
      <c r="L22" s="55">
        <v>1386</v>
      </c>
    </row>
    <row r="23" spans="1:12" ht="22.5" customHeight="1">
      <c r="A23" s="8" t="s">
        <v>255</v>
      </c>
      <c r="B23" s="16" t="s">
        <v>117</v>
      </c>
      <c r="C23" s="20">
        <v>323</v>
      </c>
      <c r="D23" s="20">
        <v>7186</v>
      </c>
      <c r="E23" s="20">
        <v>313</v>
      </c>
      <c r="F23" s="20">
        <v>7823</v>
      </c>
      <c r="G23" s="20">
        <v>325</v>
      </c>
      <c r="H23" s="20">
        <v>8926</v>
      </c>
      <c r="I23" s="20">
        <v>329</v>
      </c>
      <c r="J23" s="20">
        <v>8331</v>
      </c>
      <c r="K23" s="78">
        <v>317</v>
      </c>
      <c r="L23" s="55">
        <v>9386</v>
      </c>
    </row>
    <row r="24" spans="1:12" ht="22.5" customHeight="1">
      <c r="A24" s="8" t="s">
        <v>195</v>
      </c>
      <c r="B24" s="16" t="s">
        <v>117</v>
      </c>
      <c r="C24" s="20">
        <v>327</v>
      </c>
      <c r="D24" s="20">
        <v>11246</v>
      </c>
      <c r="E24" s="20">
        <v>318</v>
      </c>
      <c r="F24" s="20">
        <v>11924</v>
      </c>
      <c r="G24" s="20">
        <v>320</v>
      </c>
      <c r="H24" s="20">
        <v>12351</v>
      </c>
      <c r="I24" s="20">
        <v>321</v>
      </c>
      <c r="J24" s="20">
        <v>13350</v>
      </c>
      <c r="K24" s="78">
        <v>288</v>
      </c>
      <c r="L24" s="55">
        <v>12160</v>
      </c>
    </row>
    <row r="25" spans="1:12" ht="22.5" customHeight="1">
      <c r="A25" s="8" t="s">
        <v>260</v>
      </c>
      <c r="B25" s="16" t="s">
        <v>117</v>
      </c>
      <c r="C25" s="20">
        <v>293</v>
      </c>
      <c r="D25" s="20">
        <v>3770</v>
      </c>
      <c r="E25" s="20">
        <v>331</v>
      </c>
      <c r="F25" s="20">
        <v>4067</v>
      </c>
      <c r="G25" s="20">
        <v>344</v>
      </c>
      <c r="H25" s="20">
        <v>4220</v>
      </c>
      <c r="I25" s="20">
        <v>317</v>
      </c>
      <c r="J25" s="20">
        <v>3752</v>
      </c>
      <c r="K25" s="78">
        <v>305</v>
      </c>
      <c r="L25" s="55">
        <v>4536</v>
      </c>
    </row>
    <row r="26" spans="1:12" ht="22.5" customHeight="1">
      <c r="A26" s="8" t="s">
        <v>380</v>
      </c>
      <c r="B26" s="16" t="s">
        <v>117</v>
      </c>
      <c r="C26" s="20">
        <v>259</v>
      </c>
      <c r="D26" s="20">
        <v>4453</v>
      </c>
      <c r="E26" s="20">
        <v>284</v>
      </c>
      <c r="F26" s="20">
        <v>4178</v>
      </c>
      <c r="G26" s="20">
        <v>295</v>
      </c>
      <c r="H26" s="20">
        <v>4580</v>
      </c>
      <c r="I26" s="20">
        <v>305</v>
      </c>
      <c r="J26" s="20">
        <v>5069</v>
      </c>
      <c r="K26" s="78">
        <v>269</v>
      </c>
      <c r="L26" s="55">
        <v>4147</v>
      </c>
    </row>
    <row r="27" spans="1:12" ht="22.5" customHeight="1">
      <c r="A27" s="8" t="s">
        <v>381</v>
      </c>
      <c r="B27" s="16" t="s">
        <v>117</v>
      </c>
      <c r="C27" s="20">
        <v>251</v>
      </c>
      <c r="D27" s="20">
        <v>7486</v>
      </c>
      <c r="E27" s="20">
        <v>257</v>
      </c>
      <c r="F27" s="20">
        <v>7691</v>
      </c>
      <c r="G27" s="20">
        <v>254</v>
      </c>
      <c r="H27" s="20">
        <v>7354</v>
      </c>
      <c r="I27" s="20">
        <v>275</v>
      </c>
      <c r="J27" s="20">
        <v>5561</v>
      </c>
      <c r="K27" s="78">
        <v>243</v>
      </c>
      <c r="L27" s="55">
        <v>4176</v>
      </c>
    </row>
    <row r="28" spans="1:12" ht="22.5" customHeight="1">
      <c r="A28" s="8" t="s">
        <v>163</v>
      </c>
      <c r="B28" s="16" t="s">
        <v>117</v>
      </c>
      <c r="C28" s="20">
        <v>291</v>
      </c>
      <c r="D28" s="20">
        <v>8675</v>
      </c>
      <c r="E28" s="20">
        <v>315</v>
      </c>
      <c r="F28" s="20">
        <v>9339</v>
      </c>
      <c r="G28" s="20">
        <v>332</v>
      </c>
      <c r="H28" s="20">
        <v>10012</v>
      </c>
      <c r="I28" s="20">
        <v>322</v>
      </c>
      <c r="J28" s="20">
        <v>8149</v>
      </c>
      <c r="K28" s="78">
        <v>327</v>
      </c>
      <c r="L28" s="55">
        <v>8008</v>
      </c>
    </row>
    <row r="29" spans="1:12" ht="22.5" customHeight="1">
      <c r="A29" s="8" t="s">
        <v>378</v>
      </c>
      <c r="B29" s="16" t="s">
        <v>117</v>
      </c>
      <c r="C29" s="20">
        <v>229</v>
      </c>
      <c r="D29" s="20">
        <v>2339</v>
      </c>
      <c r="E29" s="20">
        <v>221</v>
      </c>
      <c r="F29" s="20">
        <v>2282</v>
      </c>
      <c r="G29" s="20">
        <v>240</v>
      </c>
      <c r="H29" s="20">
        <v>2943</v>
      </c>
      <c r="I29" s="20">
        <v>231</v>
      </c>
      <c r="J29" s="20">
        <v>2782</v>
      </c>
      <c r="K29" s="78">
        <v>245</v>
      </c>
      <c r="L29" s="55">
        <v>3074</v>
      </c>
    </row>
    <row r="30" spans="1:12" ht="22.5" customHeight="1">
      <c r="A30" s="8" t="s">
        <v>385</v>
      </c>
      <c r="B30" s="16" t="s">
        <v>117</v>
      </c>
      <c r="C30" s="20">
        <v>197</v>
      </c>
      <c r="D30" s="20">
        <v>4984</v>
      </c>
      <c r="E30" s="20">
        <v>226</v>
      </c>
      <c r="F30" s="20">
        <v>4546</v>
      </c>
      <c r="G30" s="20">
        <v>207</v>
      </c>
      <c r="H30" s="20">
        <v>4528</v>
      </c>
      <c r="I30" s="20">
        <v>215</v>
      </c>
      <c r="J30" s="20">
        <v>4491</v>
      </c>
      <c r="K30" s="78">
        <v>211</v>
      </c>
      <c r="L30" s="55">
        <v>4440</v>
      </c>
    </row>
    <row r="31" spans="1:12" ht="22.5" customHeight="1">
      <c r="A31" s="8" t="s">
        <v>129</v>
      </c>
      <c r="B31" s="16" t="s">
        <v>117</v>
      </c>
      <c r="C31" s="20">
        <v>318</v>
      </c>
      <c r="D31" s="20">
        <v>6466</v>
      </c>
      <c r="E31" s="20">
        <v>295</v>
      </c>
      <c r="F31" s="20">
        <v>4672</v>
      </c>
      <c r="G31" s="20">
        <v>291</v>
      </c>
      <c r="H31" s="20">
        <v>4215</v>
      </c>
      <c r="I31" s="20">
        <v>285</v>
      </c>
      <c r="J31" s="20">
        <v>4788</v>
      </c>
      <c r="K31" s="78">
        <v>264</v>
      </c>
      <c r="L31" s="55">
        <v>4040</v>
      </c>
    </row>
    <row r="32" spans="1:12" ht="22.5" customHeight="1">
      <c r="A32" s="8" t="s">
        <v>95</v>
      </c>
      <c r="B32" s="16" t="s">
        <v>117</v>
      </c>
      <c r="C32" s="20">
        <v>359</v>
      </c>
      <c r="D32" s="20">
        <v>6305</v>
      </c>
      <c r="E32" s="20">
        <v>366</v>
      </c>
      <c r="F32" s="20">
        <v>6431</v>
      </c>
      <c r="G32" s="20">
        <v>348</v>
      </c>
      <c r="H32" s="20">
        <v>6114</v>
      </c>
      <c r="I32" s="20">
        <v>303</v>
      </c>
      <c r="J32" s="20">
        <v>5397</v>
      </c>
      <c r="K32" s="78">
        <v>306</v>
      </c>
      <c r="L32" s="55">
        <v>5451</v>
      </c>
    </row>
    <row r="33" spans="1:12" ht="22.5" customHeight="1">
      <c r="A33" s="8" t="s">
        <v>69</v>
      </c>
      <c r="B33" s="16" t="s">
        <v>117</v>
      </c>
      <c r="C33" s="20">
        <v>158</v>
      </c>
      <c r="D33" s="20">
        <v>1715</v>
      </c>
      <c r="E33" s="20">
        <v>168</v>
      </c>
      <c r="F33" s="20">
        <v>1885</v>
      </c>
      <c r="G33" s="20">
        <v>167</v>
      </c>
      <c r="H33" s="20">
        <v>1870</v>
      </c>
      <c r="I33" s="20">
        <v>128</v>
      </c>
      <c r="J33" s="20">
        <v>1717</v>
      </c>
      <c r="K33" s="78">
        <v>164</v>
      </c>
      <c r="L33" s="55">
        <v>2518</v>
      </c>
    </row>
    <row r="34" spans="1:12" ht="22.5" customHeight="1">
      <c r="A34" s="8" t="s">
        <v>384</v>
      </c>
      <c r="B34" s="16" t="s">
        <v>117</v>
      </c>
      <c r="C34" s="247">
        <v>269</v>
      </c>
      <c r="D34" s="247">
        <v>3026</v>
      </c>
      <c r="E34" s="247">
        <v>265</v>
      </c>
      <c r="F34" s="247">
        <v>2747</v>
      </c>
      <c r="G34" s="20">
        <v>259</v>
      </c>
      <c r="H34" s="20">
        <v>2823</v>
      </c>
      <c r="I34" s="20">
        <v>255</v>
      </c>
      <c r="J34" s="20">
        <v>2496</v>
      </c>
      <c r="K34" s="78">
        <v>245</v>
      </c>
      <c r="L34" s="55">
        <v>1932</v>
      </c>
    </row>
    <row r="35" spans="1:12" ht="22.5" customHeight="1">
      <c r="A35" s="8" t="s">
        <v>377</v>
      </c>
      <c r="B35" s="16" t="s">
        <v>117</v>
      </c>
      <c r="C35" s="247">
        <v>254</v>
      </c>
      <c r="D35" s="247">
        <v>4081</v>
      </c>
      <c r="E35" s="247">
        <v>221</v>
      </c>
      <c r="F35" s="247">
        <v>3572</v>
      </c>
      <c r="G35" s="247">
        <v>213</v>
      </c>
      <c r="H35" s="247">
        <v>3487</v>
      </c>
      <c r="I35" s="247">
        <v>214</v>
      </c>
      <c r="J35" s="247">
        <v>4341</v>
      </c>
      <c r="K35" s="78">
        <v>215</v>
      </c>
      <c r="L35" s="55">
        <v>5091</v>
      </c>
    </row>
    <row r="36" spans="1:12" ht="22.5" customHeight="1">
      <c r="A36" s="8" t="s">
        <v>389</v>
      </c>
      <c r="B36" s="314" t="s">
        <v>301</v>
      </c>
      <c r="C36" s="20">
        <v>301</v>
      </c>
      <c r="D36" s="20">
        <v>6878</v>
      </c>
      <c r="E36" s="20">
        <v>306</v>
      </c>
      <c r="F36" s="20">
        <v>5867</v>
      </c>
      <c r="G36" s="20">
        <v>307</v>
      </c>
      <c r="H36" s="20">
        <v>5809</v>
      </c>
      <c r="I36" s="20">
        <v>309</v>
      </c>
      <c r="J36" s="20">
        <v>6039</v>
      </c>
      <c r="K36" s="78">
        <v>324</v>
      </c>
      <c r="L36" s="55">
        <v>6635</v>
      </c>
    </row>
    <row r="37" spans="1:12" ht="22.5" customHeight="1">
      <c r="A37" s="8" t="s">
        <v>88</v>
      </c>
      <c r="B37" s="16" t="s">
        <v>117</v>
      </c>
      <c r="C37" s="20">
        <v>122</v>
      </c>
      <c r="D37" s="20">
        <v>1381</v>
      </c>
      <c r="E37" s="20">
        <v>123</v>
      </c>
      <c r="F37" s="20">
        <v>1806</v>
      </c>
      <c r="G37" s="20">
        <v>124</v>
      </c>
      <c r="H37" s="20">
        <v>3044</v>
      </c>
      <c r="I37" s="20">
        <v>120</v>
      </c>
      <c r="J37" s="20">
        <v>3146</v>
      </c>
      <c r="K37" s="78">
        <v>106</v>
      </c>
      <c r="L37" s="55">
        <v>3315</v>
      </c>
    </row>
    <row r="38" spans="1:12" ht="22.5" customHeight="1">
      <c r="A38" s="8" t="s">
        <v>369</v>
      </c>
      <c r="B38" s="16" t="s">
        <v>117</v>
      </c>
      <c r="C38" s="20">
        <v>296</v>
      </c>
      <c r="D38" s="20">
        <v>10782</v>
      </c>
      <c r="E38" s="20">
        <v>283</v>
      </c>
      <c r="F38" s="20">
        <v>12309</v>
      </c>
      <c r="G38" s="20">
        <v>282</v>
      </c>
      <c r="H38" s="20">
        <v>11998</v>
      </c>
      <c r="I38" s="20">
        <v>277</v>
      </c>
      <c r="J38" s="20">
        <v>12166</v>
      </c>
      <c r="K38" s="78">
        <v>274</v>
      </c>
      <c r="L38" s="55">
        <v>10370</v>
      </c>
    </row>
    <row r="39" spans="1:12" ht="22.5" customHeight="1">
      <c r="A39" s="8" t="s">
        <v>376</v>
      </c>
      <c r="B39" s="16" t="s">
        <v>117</v>
      </c>
      <c r="C39" s="20">
        <v>355</v>
      </c>
      <c r="D39" s="20">
        <v>12802</v>
      </c>
      <c r="E39" s="20">
        <v>358</v>
      </c>
      <c r="F39" s="20">
        <v>12328</v>
      </c>
      <c r="G39" s="20">
        <v>335</v>
      </c>
      <c r="H39" s="20">
        <v>11831</v>
      </c>
      <c r="I39" s="20">
        <v>334</v>
      </c>
      <c r="J39" s="20">
        <v>11336</v>
      </c>
      <c r="K39" s="78">
        <v>332</v>
      </c>
      <c r="L39" s="55">
        <v>12080</v>
      </c>
    </row>
    <row r="40" spans="1:12" ht="22.5" customHeight="1">
      <c r="A40" s="8" t="s">
        <v>92</v>
      </c>
      <c r="B40" s="16" t="s">
        <v>117</v>
      </c>
      <c r="C40" s="247" t="s">
        <v>35</v>
      </c>
      <c r="D40" s="247" t="s">
        <v>35</v>
      </c>
      <c r="E40" s="247" t="s">
        <v>35</v>
      </c>
      <c r="F40" s="247" t="s">
        <v>35</v>
      </c>
      <c r="G40" s="247">
        <v>161</v>
      </c>
      <c r="H40" s="247">
        <v>3288</v>
      </c>
      <c r="I40" s="247">
        <v>329</v>
      </c>
      <c r="J40" s="247">
        <v>6203</v>
      </c>
      <c r="K40" s="57">
        <v>327</v>
      </c>
      <c r="L40" s="57">
        <v>6405</v>
      </c>
    </row>
    <row r="41" spans="1:12" ht="22.5" customHeight="1">
      <c r="A41" s="8" t="s">
        <v>67</v>
      </c>
      <c r="B41" s="16" t="s">
        <v>117</v>
      </c>
      <c r="C41" s="20">
        <v>333</v>
      </c>
      <c r="D41" s="20">
        <v>16242</v>
      </c>
      <c r="E41" s="20">
        <v>321</v>
      </c>
      <c r="F41" s="20">
        <v>15099</v>
      </c>
      <c r="G41" s="20">
        <v>335</v>
      </c>
      <c r="H41" s="20">
        <v>14473</v>
      </c>
      <c r="I41" s="20">
        <v>327</v>
      </c>
      <c r="J41" s="20">
        <v>14387</v>
      </c>
      <c r="K41" s="78">
        <v>323</v>
      </c>
      <c r="L41" s="55">
        <v>17615</v>
      </c>
    </row>
    <row r="42" spans="1:12" ht="22.5" customHeight="1">
      <c r="A42" s="8" t="s">
        <v>111</v>
      </c>
      <c r="B42" s="16" t="s">
        <v>117</v>
      </c>
      <c r="C42" s="20">
        <v>323</v>
      </c>
      <c r="D42" s="20">
        <v>9625</v>
      </c>
      <c r="E42" s="20">
        <v>315</v>
      </c>
      <c r="F42" s="20">
        <v>9348</v>
      </c>
      <c r="G42" s="20">
        <v>301</v>
      </c>
      <c r="H42" s="20">
        <v>8629</v>
      </c>
      <c r="I42" s="20">
        <v>294</v>
      </c>
      <c r="J42" s="20">
        <v>7956</v>
      </c>
      <c r="K42" s="78">
        <v>322</v>
      </c>
      <c r="L42" s="55">
        <v>7904</v>
      </c>
    </row>
    <row r="43" spans="1:12" ht="22.5" customHeight="1">
      <c r="A43" s="8" t="s">
        <v>241</v>
      </c>
      <c r="B43" s="16" t="s">
        <v>117</v>
      </c>
      <c r="C43" s="20">
        <v>166</v>
      </c>
      <c r="D43" s="20">
        <v>1915</v>
      </c>
      <c r="E43" s="20">
        <v>154</v>
      </c>
      <c r="F43" s="20">
        <v>1534</v>
      </c>
      <c r="G43" s="20">
        <v>174</v>
      </c>
      <c r="H43" s="20">
        <v>1951</v>
      </c>
      <c r="I43" s="20">
        <v>172</v>
      </c>
      <c r="J43" s="20">
        <v>2278</v>
      </c>
      <c r="K43" s="78">
        <v>206</v>
      </c>
      <c r="L43" s="55">
        <v>2183</v>
      </c>
    </row>
    <row r="44" spans="1:12" ht="22.5" customHeight="1">
      <c r="A44" s="8" t="s">
        <v>375</v>
      </c>
      <c r="B44" s="16" t="s">
        <v>117</v>
      </c>
      <c r="C44" s="247">
        <v>251</v>
      </c>
      <c r="D44" s="247">
        <v>5725</v>
      </c>
      <c r="E44" s="20">
        <v>257</v>
      </c>
      <c r="F44" s="20">
        <v>5568</v>
      </c>
      <c r="G44" s="20">
        <v>199</v>
      </c>
      <c r="H44" s="20">
        <v>4170</v>
      </c>
      <c r="I44" s="247">
        <v>36</v>
      </c>
      <c r="J44" s="20">
        <v>466</v>
      </c>
      <c r="K44" s="78">
        <v>91</v>
      </c>
      <c r="L44" s="55">
        <v>1455</v>
      </c>
    </row>
    <row r="45" spans="1:12" ht="22.5" customHeight="1">
      <c r="A45" s="8" t="s">
        <v>392</v>
      </c>
      <c r="B45" s="16" t="s">
        <v>117</v>
      </c>
      <c r="C45" s="20">
        <v>336</v>
      </c>
      <c r="D45" s="20">
        <v>6371</v>
      </c>
      <c r="E45" s="20">
        <v>329</v>
      </c>
      <c r="F45" s="20">
        <v>5214</v>
      </c>
      <c r="G45" s="20">
        <v>328</v>
      </c>
      <c r="H45" s="20">
        <v>5669</v>
      </c>
      <c r="I45" s="20">
        <v>326</v>
      </c>
      <c r="J45" s="20">
        <v>5025</v>
      </c>
      <c r="K45" s="78">
        <v>259</v>
      </c>
      <c r="L45" s="55">
        <v>4356</v>
      </c>
    </row>
    <row r="46" spans="1:12" ht="22.5" customHeight="1">
      <c r="A46" s="8" t="s">
        <v>48</v>
      </c>
      <c r="B46" s="16" t="s">
        <v>117</v>
      </c>
      <c r="C46" s="20">
        <v>261</v>
      </c>
      <c r="D46" s="20">
        <v>8763</v>
      </c>
      <c r="E46" s="20">
        <v>256</v>
      </c>
      <c r="F46" s="20">
        <v>9175</v>
      </c>
      <c r="G46" s="20">
        <v>261</v>
      </c>
      <c r="H46" s="20">
        <v>9247</v>
      </c>
      <c r="I46" s="20">
        <v>247</v>
      </c>
      <c r="J46" s="20">
        <v>8567</v>
      </c>
      <c r="K46" s="78">
        <v>254</v>
      </c>
      <c r="L46" s="55">
        <v>7466</v>
      </c>
    </row>
    <row r="47" spans="1:12" ht="22.5" customHeight="1">
      <c r="A47" s="8" t="s">
        <v>95</v>
      </c>
      <c r="B47" s="16" t="s">
        <v>117</v>
      </c>
      <c r="C47" s="247" t="s">
        <v>35</v>
      </c>
      <c r="D47" s="247" t="s">
        <v>35</v>
      </c>
      <c r="E47" s="247" t="s">
        <v>35</v>
      </c>
      <c r="F47" s="247" t="s">
        <v>35</v>
      </c>
      <c r="G47" s="247" t="s">
        <v>35</v>
      </c>
      <c r="H47" s="247" t="s">
        <v>35</v>
      </c>
      <c r="I47" s="247" t="s">
        <v>35</v>
      </c>
      <c r="J47" s="247" t="s">
        <v>35</v>
      </c>
      <c r="K47" s="57" t="s">
        <v>35</v>
      </c>
      <c r="L47" s="57" t="s">
        <v>35</v>
      </c>
    </row>
    <row r="48" spans="1:12" ht="22.5" customHeight="1">
      <c r="A48" s="8" t="s">
        <v>97</v>
      </c>
      <c r="B48" s="16" t="s">
        <v>117</v>
      </c>
      <c r="C48" s="20">
        <v>180</v>
      </c>
      <c r="D48" s="20">
        <v>1509</v>
      </c>
      <c r="E48" s="20">
        <v>167</v>
      </c>
      <c r="F48" s="20">
        <v>1417</v>
      </c>
      <c r="G48" s="20">
        <v>221</v>
      </c>
      <c r="H48" s="20">
        <v>2028</v>
      </c>
      <c r="I48" s="20">
        <v>253</v>
      </c>
      <c r="J48" s="20">
        <v>2374</v>
      </c>
      <c r="K48" s="78">
        <v>246</v>
      </c>
      <c r="L48" s="55">
        <v>2445</v>
      </c>
    </row>
    <row r="49" spans="1:12" ht="22.5" customHeight="1">
      <c r="A49" s="8" t="s">
        <v>163</v>
      </c>
      <c r="B49" s="16" t="s">
        <v>117</v>
      </c>
      <c r="C49" s="20">
        <v>356</v>
      </c>
      <c r="D49" s="20">
        <v>10772</v>
      </c>
      <c r="E49" s="20">
        <v>347</v>
      </c>
      <c r="F49" s="20">
        <v>10591</v>
      </c>
      <c r="G49" s="20">
        <v>322</v>
      </c>
      <c r="H49" s="20">
        <v>7619</v>
      </c>
      <c r="I49" s="20">
        <v>333</v>
      </c>
      <c r="J49" s="20">
        <v>7559</v>
      </c>
      <c r="K49" s="78">
        <v>345</v>
      </c>
      <c r="L49" s="55">
        <v>7880</v>
      </c>
    </row>
    <row r="50" spans="1:12" ht="22.5" customHeight="1">
      <c r="A50" s="310" t="s">
        <v>377</v>
      </c>
      <c r="B50" s="315" t="s">
        <v>117</v>
      </c>
      <c r="C50" s="20">
        <v>262</v>
      </c>
      <c r="D50" s="20">
        <v>4414</v>
      </c>
      <c r="E50" s="20">
        <v>267</v>
      </c>
      <c r="F50" s="20">
        <v>4317</v>
      </c>
      <c r="G50" s="20">
        <v>226</v>
      </c>
      <c r="H50" s="20">
        <v>3993</v>
      </c>
      <c r="I50" s="20">
        <v>239</v>
      </c>
      <c r="J50" s="20">
        <v>4407</v>
      </c>
      <c r="K50" s="78">
        <v>268</v>
      </c>
      <c r="L50" s="55">
        <v>4896</v>
      </c>
    </row>
    <row r="51" spans="1:12">
      <c r="A51" s="11" t="s">
        <v>270</v>
      </c>
      <c r="B51" s="17"/>
      <c r="C51" s="17"/>
      <c r="D51" s="17"/>
      <c r="E51" s="17"/>
      <c r="F51" s="17"/>
      <c r="G51" s="17"/>
      <c r="H51" s="17"/>
      <c r="I51" s="17"/>
      <c r="J51" s="17"/>
      <c r="K51" s="17"/>
      <c r="L51" s="17"/>
    </row>
  </sheetData>
  <mergeCells count="6">
    <mergeCell ref="C5:D5"/>
    <mergeCell ref="E5:F5"/>
    <mergeCell ref="G5:H5"/>
    <mergeCell ref="I5:J5"/>
    <mergeCell ref="K5:L5"/>
    <mergeCell ref="A5:B6"/>
  </mergeCells>
  <phoneticPr fontId="2"/>
  <pageMargins left="0.7" right="0.7" top="0.75" bottom="0.75" header="0.3" footer="0.3"/>
  <pageSetup paperSize="9" fitToWidth="1" fitToHeight="1"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J99"/>
  <sheetViews>
    <sheetView workbookViewId="0"/>
  </sheetViews>
  <sheetFormatPr defaultRowHeight="12"/>
  <cols>
    <col min="1" max="1" width="22.5" style="64" customWidth="1"/>
    <col min="2" max="2" width="9.375" style="1" customWidth="1"/>
    <col min="3" max="9" width="9.625" style="64" customWidth="1"/>
    <col min="10" max="256" width="9" style="65" bestFit="1" customWidth="1"/>
    <col min="257" max="257" width="22.5" style="65" customWidth="1"/>
    <col min="258" max="258" width="9.375" style="65" customWidth="1"/>
    <col min="259" max="265" width="9.625" style="65" customWidth="1"/>
    <col min="266" max="512" width="9" style="65" customWidth="1"/>
    <col min="513" max="513" width="22.5" style="65" customWidth="1"/>
    <col min="514" max="514" width="9.375" style="65" customWidth="1"/>
    <col min="515" max="521" width="9.625" style="65" customWidth="1"/>
    <col min="522" max="768" width="9" style="65" customWidth="1"/>
    <col min="769" max="769" width="22.5" style="65" customWidth="1"/>
    <col min="770" max="770" width="9.375" style="65" customWidth="1"/>
    <col min="771" max="777" width="9.625" style="65" customWidth="1"/>
    <col min="778" max="1024" width="9" style="65" customWidth="1"/>
    <col min="1025" max="1025" width="22.5" style="65" customWidth="1"/>
    <col min="1026" max="1026" width="9.375" style="65" customWidth="1"/>
    <col min="1027" max="1033" width="9.625" style="65" customWidth="1"/>
    <col min="1034" max="1280" width="9" style="65" customWidth="1"/>
    <col min="1281" max="1281" width="22.5" style="65" customWidth="1"/>
    <col min="1282" max="1282" width="9.375" style="65" customWidth="1"/>
    <col min="1283" max="1289" width="9.625" style="65" customWidth="1"/>
    <col min="1290" max="1536" width="9" style="65" customWidth="1"/>
    <col min="1537" max="1537" width="22.5" style="65" customWidth="1"/>
    <col min="1538" max="1538" width="9.375" style="65" customWidth="1"/>
    <col min="1539" max="1545" width="9.625" style="65" customWidth="1"/>
    <col min="1546" max="1792" width="9" style="65" customWidth="1"/>
    <col min="1793" max="1793" width="22.5" style="65" customWidth="1"/>
    <col min="1794" max="1794" width="9.375" style="65" customWidth="1"/>
    <col min="1795" max="1801" width="9.625" style="65" customWidth="1"/>
    <col min="1802" max="2048" width="9" style="65" customWidth="1"/>
    <col min="2049" max="2049" width="22.5" style="65" customWidth="1"/>
    <col min="2050" max="2050" width="9.375" style="65" customWidth="1"/>
    <col min="2051" max="2057" width="9.625" style="65" customWidth="1"/>
    <col min="2058" max="2304" width="9" style="65" customWidth="1"/>
    <col min="2305" max="2305" width="22.5" style="65" customWidth="1"/>
    <col min="2306" max="2306" width="9.375" style="65" customWidth="1"/>
    <col min="2307" max="2313" width="9.625" style="65" customWidth="1"/>
    <col min="2314" max="2560" width="9" style="65" customWidth="1"/>
    <col min="2561" max="2561" width="22.5" style="65" customWidth="1"/>
    <col min="2562" max="2562" width="9.375" style="65" customWidth="1"/>
    <col min="2563" max="2569" width="9.625" style="65" customWidth="1"/>
    <col min="2570" max="2816" width="9" style="65" customWidth="1"/>
    <col min="2817" max="2817" width="22.5" style="65" customWidth="1"/>
    <col min="2818" max="2818" width="9.375" style="65" customWidth="1"/>
    <col min="2819" max="2825" width="9.625" style="65" customWidth="1"/>
    <col min="2826" max="3072" width="9" style="65" customWidth="1"/>
    <col min="3073" max="3073" width="22.5" style="65" customWidth="1"/>
    <col min="3074" max="3074" width="9.375" style="65" customWidth="1"/>
    <col min="3075" max="3081" width="9.625" style="65" customWidth="1"/>
    <col min="3082" max="3328" width="9" style="65" customWidth="1"/>
    <col min="3329" max="3329" width="22.5" style="65" customWidth="1"/>
    <col min="3330" max="3330" width="9.375" style="65" customWidth="1"/>
    <col min="3331" max="3337" width="9.625" style="65" customWidth="1"/>
    <col min="3338" max="3584" width="9" style="65" customWidth="1"/>
    <col min="3585" max="3585" width="22.5" style="65" customWidth="1"/>
    <col min="3586" max="3586" width="9.375" style="65" customWidth="1"/>
    <col min="3587" max="3593" width="9.625" style="65" customWidth="1"/>
    <col min="3594" max="3840" width="9" style="65" customWidth="1"/>
    <col min="3841" max="3841" width="22.5" style="65" customWidth="1"/>
    <col min="3842" max="3842" width="9.375" style="65" customWidth="1"/>
    <col min="3843" max="3849" width="9.625" style="65" customWidth="1"/>
    <col min="3850" max="4096" width="9" style="65" customWidth="1"/>
    <col min="4097" max="4097" width="22.5" style="65" customWidth="1"/>
    <col min="4098" max="4098" width="9.375" style="65" customWidth="1"/>
    <col min="4099" max="4105" width="9.625" style="65" customWidth="1"/>
    <col min="4106" max="4352" width="9" style="65" customWidth="1"/>
    <col min="4353" max="4353" width="22.5" style="65" customWidth="1"/>
    <col min="4354" max="4354" width="9.375" style="65" customWidth="1"/>
    <col min="4355" max="4361" width="9.625" style="65" customWidth="1"/>
    <col min="4362" max="4608" width="9" style="65" customWidth="1"/>
    <col min="4609" max="4609" width="22.5" style="65" customWidth="1"/>
    <col min="4610" max="4610" width="9.375" style="65" customWidth="1"/>
    <col min="4611" max="4617" width="9.625" style="65" customWidth="1"/>
    <col min="4618" max="4864" width="9" style="65" customWidth="1"/>
    <col min="4865" max="4865" width="22.5" style="65" customWidth="1"/>
    <col min="4866" max="4866" width="9.375" style="65" customWidth="1"/>
    <col min="4867" max="4873" width="9.625" style="65" customWidth="1"/>
    <col min="4874" max="5120" width="9" style="65" customWidth="1"/>
    <col min="5121" max="5121" width="22.5" style="65" customWidth="1"/>
    <col min="5122" max="5122" width="9.375" style="65" customWidth="1"/>
    <col min="5123" max="5129" width="9.625" style="65" customWidth="1"/>
    <col min="5130" max="5376" width="9" style="65" customWidth="1"/>
    <col min="5377" max="5377" width="22.5" style="65" customWidth="1"/>
    <col min="5378" max="5378" width="9.375" style="65" customWidth="1"/>
    <col min="5379" max="5385" width="9.625" style="65" customWidth="1"/>
    <col min="5386" max="5632" width="9" style="65" customWidth="1"/>
    <col min="5633" max="5633" width="22.5" style="65" customWidth="1"/>
    <col min="5634" max="5634" width="9.375" style="65" customWidth="1"/>
    <col min="5635" max="5641" width="9.625" style="65" customWidth="1"/>
    <col min="5642" max="5888" width="9" style="65" customWidth="1"/>
    <col min="5889" max="5889" width="22.5" style="65" customWidth="1"/>
    <col min="5890" max="5890" width="9.375" style="65" customWidth="1"/>
    <col min="5891" max="5897" width="9.625" style="65" customWidth="1"/>
    <col min="5898" max="6144" width="9" style="65" customWidth="1"/>
    <col min="6145" max="6145" width="22.5" style="65" customWidth="1"/>
    <col min="6146" max="6146" width="9.375" style="65" customWidth="1"/>
    <col min="6147" max="6153" width="9.625" style="65" customWidth="1"/>
    <col min="6154" max="6400" width="9" style="65" customWidth="1"/>
    <col min="6401" max="6401" width="22.5" style="65" customWidth="1"/>
    <col min="6402" max="6402" width="9.375" style="65" customWidth="1"/>
    <col min="6403" max="6409" width="9.625" style="65" customWidth="1"/>
    <col min="6410" max="6656" width="9" style="65" customWidth="1"/>
    <col min="6657" max="6657" width="22.5" style="65" customWidth="1"/>
    <col min="6658" max="6658" width="9.375" style="65" customWidth="1"/>
    <col min="6659" max="6665" width="9.625" style="65" customWidth="1"/>
    <col min="6666" max="6912" width="9" style="65" customWidth="1"/>
    <col min="6913" max="6913" width="22.5" style="65" customWidth="1"/>
    <col min="6914" max="6914" width="9.375" style="65" customWidth="1"/>
    <col min="6915" max="6921" width="9.625" style="65" customWidth="1"/>
    <col min="6922" max="7168" width="9" style="65" customWidth="1"/>
    <col min="7169" max="7169" width="22.5" style="65" customWidth="1"/>
    <col min="7170" max="7170" width="9.375" style="65" customWidth="1"/>
    <col min="7171" max="7177" width="9.625" style="65" customWidth="1"/>
    <col min="7178" max="7424" width="9" style="65" customWidth="1"/>
    <col min="7425" max="7425" width="22.5" style="65" customWidth="1"/>
    <col min="7426" max="7426" width="9.375" style="65" customWidth="1"/>
    <col min="7427" max="7433" width="9.625" style="65" customWidth="1"/>
    <col min="7434" max="7680" width="9" style="65" customWidth="1"/>
    <col min="7681" max="7681" width="22.5" style="65" customWidth="1"/>
    <col min="7682" max="7682" width="9.375" style="65" customWidth="1"/>
    <col min="7683" max="7689" width="9.625" style="65" customWidth="1"/>
    <col min="7690" max="7936" width="9" style="65" customWidth="1"/>
    <col min="7937" max="7937" width="22.5" style="65" customWidth="1"/>
    <col min="7938" max="7938" width="9.375" style="65" customWidth="1"/>
    <col min="7939" max="7945" width="9.625" style="65" customWidth="1"/>
    <col min="7946" max="8192" width="9" style="65" customWidth="1"/>
    <col min="8193" max="8193" width="22.5" style="65" customWidth="1"/>
    <col min="8194" max="8194" width="9.375" style="65" customWidth="1"/>
    <col min="8195" max="8201" width="9.625" style="65" customWidth="1"/>
    <col min="8202" max="8448" width="9" style="65" customWidth="1"/>
    <col min="8449" max="8449" width="22.5" style="65" customWidth="1"/>
    <col min="8450" max="8450" width="9.375" style="65" customWidth="1"/>
    <col min="8451" max="8457" width="9.625" style="65" customWidth="1"/>
    <col min="8458" max="8704" width="9" style="65" customWidth="1"/>
    <col min="8705" max="8705" width="22.5" style="65" customWidth="1"/>
    <col min="8706" max="8706" width="9.375" style="65" customWidth="1"/>
    <col min="8707" max="8713" width="9.625" style="65" customWidth="1"/>
    <col min="8714" max="8960" width="9" style="65" customWidth="1"/>
    <col min="8961" max="8961" width="22.5" style="65" customWidth="1"/>
    <col min="8962" max="8962" width="9.375" style="65" customWidth="1"/>
    <col min="8963" max="8969" width="9.625" style="65" customWidth="1"/>
    <col min="8970" max="9216" width="9" style="65" customWidth="1"/>
    <col min="9217" max="9217" width="22.5" style="65" customWidth="1"/>
    <col min="9218" max="9218" width="9.375" style="65" customWidth="1"/>
    <col min="9219" max="9225" width="9.625" style="65" customWidth="1"/>
    <col min="9226" max="9472" width="9" style="65" customWidth="1"/>
    <col min="9473" max="9473" width="22.5" style="65" customWidth="1"/>
    <col min="9474" max="9474" width="9.375" style="65" customWidth="1"/>
    <col min="9475" max="9481" width="9.625" style="65" customWidth="1"/>
    <col min="9482" max="9728" width="9" style="65" customWidth="1"/>
    <col min="9729" max="9729" width="22.5" style="65" customWidth="1"/>
    <col min="9730" max="9730" width="9.375" style="65" customWidth="1"/>
    <col min="9731" max="9737" width="9.625" style="65" customWidth="1"/>
    <col min="9738" max="9984" width="9" style="65" customWidth="1"/>
    <col min="9985" max="9985" width="22.5" style="65" customWidth="1"/>
    <col min="9986" max="9986" width="9.375" style="65" customWidth="1"/>
    <col min="9987" max="9993" width="9.625" style="65" customWidth="1"/>
    <col min="9994" max="10240" width="9" style="65" customWidth="1"/>
    <col min="10241" max="10241" width="22.5" style="65" customWidth="1"/>
    <col min="10242" max="10242" width="9.375" style="65" customWidth="1"/>
    <col min="10243" max="10249" width="9.625" style="65" customWidth="1"/>
    <col min="10250" max="10496" width="9" style="65" customWidth="1"/>
    <col min="10497" max="10497" width="22.5" style="65" customWidth="1"/>
    <col min="10498" max="10498" width="9.375" style="65" customWidth="1"/>
    <col min="10499" max="10505" width="9.625" style="65" customWidth="1"/>
    <col min="10506" max="10752" width="9" style="65" customWidth="1"/>
    <col min="10753" max="10753" width="22.5" style="65" customWidth="1"/>
    <col min="10754" max="10754" width="9.375" style="65" customWidth="1"/>
    <col min="10755" max="10761" width="9.625" style="65" customWidth="1"/>
    <col min="10762" max="11008" width="9" style="65" customWidth="1"/>
    <col min="11009" max="11009" width="22.5" style="65" customWidth="1"/>
    <col min="11010" max="11010" width="9.375" style="65" customWidth="1"/>
    <col min="11011" max="11017" width="9.625" style="65" customWidth="1"/>
    <col min="11018" max="11264" width="9" style="65" customWidth="1"/>
    <col min="11265" max="11265" width="22.5" style="65" customWidth="1"/>
    <col min="11266" max="11266" width="9.375" style="65" customWidth="1"/>
    <col min="11267" max="11273" width="9.625" style="65" customWidth="1"/>
    <col min="11274" max="11520" width="9" style="65" customWidth="1"/>
    <col min="11521" max="11521" width="22.5" style="65" customWidth="1"/>
    <col min="11522" max="11522" width="9.375" style="65" customWidth="1"/>
    <col min="11523" max="11529" width="9.625" style="65" customWidth="1"/>
    <col min="11530" max="11776" width="9" style="65" customWidth="1"/>
    <col min="11777" max="11777" width="22.5" style="65" customWidth="1"/>
    <col min="11778" max="11778" width="9.375" style="65" customWidth="1"/>
    <col min="11779" max="11785" width="9.625" style="65" customWidth="1"/>
    <col min="11786" max="12032" width="9" style="65" customWidth="1"/>
    <col min="12033" max="12033" width="22.5" style="65" customWidth="1"/>
    <col min="12034" max="12034" width="9.375" style="65" customWidth="1"/>
    <col min="12035" max="12041" width="9.625" style="65" customWidth="1"/>
    <col min="12042" max="12288" width="9" style="65" customWidth="1"/>
    <col min="12289" max="12289" width="22.5" style="65" customWidth="1"/>
    <col min="12290" max="12290" width="9.375" style="65" customWidth="1"/>
    <col min="12291" max="12297" width="9.625" style="65" customWidth="1"/>
    <col min="12298" max="12544" width="9" style="65" customWidth="1"/>
    <col min="12545" max="12545" width="22.5" style="65" customWidth="1"/>
    <col min="12546" max="12546" width="9.375" style="65" customWidth="1"/>
    <col min="12547" max="12553" width="9.625" style="65" customWidth="1"/>
    <col min="12554" max="12800" width="9" style="65" customWidth="1"/>
    <col min="12801" max="12801" width="22.5" style="65" customWidth="1"/>
    <col min="12802" max="12802" width="9.375" style="65" customWidth="1"/>
    <col min="12803" max="12809" width="9.625" style="65" customWidth="1"/>
    <col min="12810" max="13056" width="9" style="65" customWidth="1"/>
    <col min="13057" max="13057" width="22.5" style="65" customWidth="1"/>
    <col min="13058" max="13058" width="9.375" style="65" customWidth="1"/>
    <col min="13059" max="13065" width="9.625" style="65" customWidth="1"/>
    <col min="13066" max="13312" width="9" style="65" customWidth="1"/>
    <col min="13313" max="13313" width="22.5" style="65" customWidth="1"/>
    <col min="13314" max="13314" width="9.375" style="65" customWidth="1"/>
    <col min="13315" max="13321" width="9.625" style="65" customWidth="1"/>
    <col min="13322" max="13568" width="9" style="65" customWidth="1"/>
    <col min="13569" max="13569" width="22.5" style="65" customWidth="1"/>
    <col min="13570" max="13570" width="9.375" style="65" customWidth="1"/>
    <col min="13571" max="13577" width="9.625" style="65" customWidth="1"/>
    <col min="13578" max="13824" width="9" style="65" customWidth="1"/>
    <col min="13825" max="13825" width="22.5" style="65" customWidth="1"/>
    <col min="13826" max="13826" width="9.375" style="65" customWidth="1"/>
    <col min="13827" max="13833" width="9.625" style="65" customWidth="1"/>
    <col min="13834" max="14080" width="9" style="65" customWidth="1"/>
    <col min="14081" max="14081" width="22.5" style="65" customWidth="1"/>
    <col min="14082" max="14082" width="9.375" style="65" customWidth="1"/>
    <col min="14083" max="14089" width="9.625" style="65" customWidth="1"/>
    <col min="14090" max="14336" width="9" style="65" customWidth="1"/>
    <col min="14337" max="14337" width="22.5" style="65" customWidth="1"/>
    <col min="14338" max="14338" width="9.375" style="65" customWidth="1"/>
    <col min="14339" max="14345" width="9.625" style="65" customWidth="1"/>
    <col min="14346" max="14592" width="9" style="65" customWidth="1"/>
    <col min="14593" max="14593" width="22.5" style="65" customWidth="1"/>
    <col min="14594" max="14594" width="9.375" style="65" customWidth="1"/>
    <col min="14595" max="14601" width="9.625" style="65" customWidth="1"/>
    <col min="14602" max="14848" width="9" style="65" customWidth="1"/>
    <col min="14849" max="14849" width="22.5" style="65" customWidth="1"/>
    <col min="14850" max="14850" width="9.375" style="65" customWidth="1"/>
    <col min="14851" max="14857" width="9.625" style="65" customWidth="1"/>
    <col min="14858" max="15104" width="9" style="65" customWidth="1"/>
    <col min="15105" max="15105" width="22.5" style="65" customWidth="1"/>
    <col min="15106" max="15106" width="9.375" style="65" customWidth="1"/>
    <col min="15107" max="15113" width="9.625" style="65" customWidth="1"/>
    <col min="15114" max="15360" width="9" style="65" customWidth="1"/>
    <col min="15361" max="15361" width="22.5" style="65" customWidth="1"/>
    <col min="15362" max="15362" width="9.375" style="65" customWidth="1"/>
    <col min="15363" max="15369" width="9.625" style="65" customWidth="1"/>
    <col min="15370" max="15616" width="9" style="65" customWidth="1"/>
    <col min="15617" max="15617" width="22.5" style="65" customWidth="1"/>
    <col min="15618" max="15618" width="9.375" style="65" customWidth="1"/>
    <col min="15619" max="15625" width="9.625" style="65" customWidth="1"/>
    <col min="15626" max="15872" width="9" style="65" customWidth="1"/>
    <col min="15873" max="15873" width="22.5" style="65" customWidth="1"/>
    <col min="15874" max="15874" width="9.375" style="65" customWidth="1"/>
    <col min="15875" max="15881" width="9.625" style="65" customWidth="1"/>
    <col min="15882" max="16128" width="9" style="65" customWidth="1"/>
    <col min="16129" max="16129" width="22.5" style="65" customWidth="1"/>
    <col min="16130" max="16130" width="9.375" style="65" customWidth="1"/>
    <col min="16131" max="16137" width="9.625" style="65" customWidth="1"/>
    <col min="16138" max="16384" width="9" style="65" customWidth="1"/>
  </cols>
  <sheetData>
    <row r="1" spans="1:10" s="66" customFormat="1" ht="24.75" customHeight="1">
      <c r="A1" s="3" t="s">
        <v>122</v>
      </c>
      <c r="B1" s="3"/>
      <c r="C1" s="3"/>
      <c r="D1" s="3"/>
      <c r="E1" s="3"/>
      <c r="F1" s="3"/>
      <c r="G1" s="3"/>
      <c r="H1" s="3"/>
      <c r="I1" s="3"/>
    </row>
    <row r="2" spans="1:10">
      <c r="A2" s="1"/>
      <c r="C2" s="1"/>
      <c r="D2" s="1"/>
      <c r="E2" s="1"/>
      <c r="F2" s="1"/>
      <c r="G2" s="1"/>
      <c r="H2" s="1"/>
      <c r="I2" s="1"/>
    </row>
    <row r="3" spans="1:10">
      <c r="A3" s="1"/>
      <c r="C3" s="1"/>
      <c r="D3" s="1"/>
      <c r="E3" s="1"/>
      <c r="F3" s="1"/>
      <c r="G3" s="1"/>
      <c r="H3" s="1"/>
      <c r="I3" s="1"/>
    </row>
    <row r="4" spans="1:10" ht="18" customHeight="1">
      <c r="A4" s="5" t="s">
        <v>207</v>
      </c>
      <c r="C4" s="1"/>
      <c r="D4" s="1"/>
      <c r="E4" s="1"/>
      <c r="F4" s="1"/>
      <c r="G4" s="1"/>
      <c r="H4" s="1"/>
      <c r="I4" s="287" t="s">
        <v>202</v>
      </c>
    </row>
    <row r="5" spans="1:10">
      <c r="A5" s="6" t="s">
        <v>272</v>
      </c>
      <c r="B5" s="93" t="s">
        <v>273</v>
      </c>
      <c r="C5" s="24" t="s">
        <v>424</v>
      </c>
      <c r="D5" s="24" t="s">
        <v>138</v>
      </c>
      <c r="E5" s="24" t="s">
        <v>426</v>
      </c>
      <c r="F5" s="24" t="s">
        <v>339</v>
      </c>
      <c r="G5" s="24" t="s">
        <v>419</v>
      </c>
      <c r="H5" s="24" t="s">
        <v>420</v>
      </c>
      <c r="I5" s="288" t="s">
        <v>30</v>
      </c>
    </row>
    <row r="6" spans="1:10">
      <c r="A6" s="319" t="s">
        <v>142</v>
      </c>
      <c r="B6" s="28" t="s">
        <v>180</v>
      </c>
      <c r="C6" s="20">
        <v>250</v>
      </c>
      <c r="D6" s="20">
        <v>248</v>
      </c>
      <c r="E6" s="20">
        <v>242</v>
      </c>
      <c r="F6" s="20">
        <v>224</v>
      </c>
      <c r="G6" s="20">
        <v>235</v>
      </c>
      <c r="H6" s="20">
        <v>237</v>
      </c>
      <c r="I6" s="55">
        <v>244</v>
      </c>
      <c r="J6" s="65"/>
    </row>
    <row r="7" spans="1:10">
      <c r="A7" s="281"/>
      <c r="B7" s="25" t="s">
        <v>242</v>
      </c>
      <c r="C7" s="20">
        <v>250</v>
      </c>
      <c r="D7" s="20">
        <v>248</v>
      </c>
      <c r="E7" s="20">
        <v>242</v>
      </c>
      <c r="F7" s="20">
        <v>224</v>
      </c>
      <c r="G7" s="20">
        <v>235</v>
      </c>
      <c r="H7" s="20">
        <v>237</v>
      </c>
      <c r="I7" s="55">
        <v>244</v>
      </c>
      <c r="J7" s="65"/>
    </row>
    <row r="8" spans="1:10">
      <c r="A8" s="281"/>
      <c r="B8" s="25" t="s">
        <v>383</v>
      </c>
      <c r="C8" s="20">
        <v>7019</v>
      </c>
      <c r="D8" s="20">
        <v>8142</v>
      </c>
      <c r="E8" s="20">
        <v>9257</v>
      </c>
      <c r="F8" s="20">
        <v>7424</v>
      </c>
      <c r="G8" s="20">
        <v>8469</v>
      </c>
      <c r="H8" s="20">
        <v>7625</v>
      </c>
      <c r="I8" s="55">
        <v>5328</v>
      </c>
      <c r="J8" s="65"/>
    </row>
    <row r="9" spans="1:10">
      <c r="A9" s="281" t="s">
        <v>101</v>
      </c>
      <c r="B9" s="28" t="s">
        <v>180</v>
      </c>
      <c r="C9" s="20">
        <v>224</v>
      </c>
      <c r="D9" s="20">
        <v>199</v>
      </c>
      <c r="E9" s="20">
        <v>202</v>
      </c>
      <c r="F9" s="20">
        <v>209</v>
      </c>
      <c r="G9" s="20">
        <v>192</v>
      </c>
      <c r="H9" s="20">
        <v>193</v>
      </c>
      <c r="I9" s="55">
        <v>192</v>
      </c>
      <c r="J9" s="65"/>
    </row>
    <row r="10" spans="1:10">
      <c r="A10" s="281"/>
      <c r="B10" s="25" t="s">
        <v>242</v>
      </c>
      <c r="C10" s="20">
        <v>224</v>
      </c>
      <c r="D10" s="20">
        <v>199</v>
      </c>
      <c r="E10" s="20">
        <v>202</v>
      </c>
      <c r="F10" s="20">
        <v>209</v>
      </c>
      <c r="G10" s="20">
        <v>192</v>
      </c>
      <c r="H10" s="20">
        <v>193</v>
      </c>
      <c r="I10" s="55">
        <v>192</v>
      </c>
      <c r="J10" s="65"/>
    </row>
    <row r="11" spans="1:10">
      <c r="A11" s="281"/>
      <c r="B11" s="25" t="s">
        <v>383</v>
      </c>
      <c r="C11" s="20">
        <v>14267</v>
      </c>
      <c r="D11" s="20">
        <v>11386</v>
      </c>
      <c r="E11" s="20">
        <v>11043</v>
      </c>
      <c r="F11" s="20">
        <v>11712</v>
      </c>
      <c r="G11" s="20">
        <v>10246</v>
      </c>
      <c r="H11" s="20">
        <v>8758</v>
      </c>
      <c r="I11" s="55">
        <v>8509</v>
      </c>
      <c r="J11" s="65"/>
    </row>
    <row r="12" spans="1:10">
      <c r="A12" s="281" t="s">
        <v>54</v>
      </c>
      <c r="B12" s="28" t="s">
        <v>180</v>
      </c>
      <c r="C12" s="20">
        <v>160</v>
      </c>
      <c r="D12" s="20">
        <v>235</v>
      </c>
      <c r="E12" s="20">
        <v>183</v>
      </c>
      <c r="F12" s="20">
        <v>172</v>
      </c>
      <c r="G12" s="20">
        <v>181</v>
      </c>
      <c r="H12" s="20">
        <v>158</v>
      </c>
      <c r="I12" s="55">
        <v>158</v>
      </c>
      <c r="J12" s="65"/>
    </row>
    <row r="13" spans="1:10">
      <c r="A13" s="281"/>
      <c r="B13" s="25" t="s">
        <v>242</v>
      </c>
      <c r="C13" s="20">
        <v>160</v>
      </c>
      <c r="D13" s="20">
        <v>235</v>
      </c>
      <c r="E13" s="20">
        <v>183</v>
      </c>
      <c r="F13" s="20">
        <v>172</v>
      </c>
      <c r="G13" s="20">
        <v>181</v>
      </c>
      <c r="H13" s="20">
        <v>158</v>
      </c>
      <c r="I13" s="55">
        <v>158</v>
      </c>
      <c r="J13" s="65"/>
    </row>
    <row r="14" spans="1:10">
      <c r="A14" s="281"/>
      <c r="B14" s="25" t="s">
        <v>383</v>
      </c>
      <c r="C14" s="20">
        <v>3808</v>
      </c>
      <c r="D14" s="20">
        <v>4495</v>
      </c>
      <c r="E14" s="20">
        <v>4866</v>
      </c>
      <c r="F14" s="20">
        <v>4245</v>
      </c>
      <c r="G14" s="20">
        <v>3894</v>
      </c>
      <c r="H14" s="20">
        <v>4525</v>
      </c>
      <c r="I14" s="55">
        <v>4544</v>
      </c>
      <c r="J14" s="65"/>
    </row>
    <row r="15" spans="1:10">
      <c r="A15" s="281" t="s">
        <v>59</v>
      </c>
      <c r="B15" s="28" t="s">
        <v>180</v>
      </c>
      <c r="C15" s="20">
        <v>84</v>
      </c>
      <c r="D15" s="20">
        <v>89</v>
      </c>
      <c r="E15" s="20">
        <v>117</v>
      </c>
      <c r="F15" s="20">
        <v>100</v>
      </c>
      <c r="G15" s="20">
        <v>112</v>
      </c>
      <c r="H15" s="20">
        <v>97</v>
      </c>
      <c r="I15" s="55">
        <v>66</v>
      </c>
      <c r="J15" s="65"/>
    </row>
    <row r="16" spans="1:10">
      <c r="A16" s="281"/>
      <c r="B16" s="25" t="s">
        <v>242</v>
      </c>
      <c r="C16" s="20">
        <v>84</v>
      </c>
      <c r="D16" s="20">
        <v>89</v>
      </c>
      <c r="E16" s="20">
        <v>117</v>
      </c>
      <c r="F16" s="20">
        <v>100</v>
      </c>
      <c r="G16" s="20">
        <v>112</v>
      </c>
      <c r="H16" s="20">
        <v>97</v>
      </c>
      <c r="I16" s="55">
        <v>66</v>
      </c>
      <c r="J16" s="65"/>
    </row>
    <row r="17" spans="1:10">
      <c r="A17" s="281"/>
      <c r="B17" s="25" t="s">
        <v>383</v>
      </c>
      <c r="C17" s="20">
        <v>1882</v>
      </c>
      <c r="D17" s="20">
        <v>1917</v>
      </c>
      <c r="E17" s="20">
        <v>2365</v>
      </c>
      <c r="F17" s="20">
        <v>2276</v>
      </c>
      <c r="G17" s="20">
        <v>2199</v>
      </c>
      <c r="H17" s="20">
        <v>1365</v>
      </c>
      <c r="I17" s="55">
        <v>1133</v>
      </c>
      <c r="J17" s="65"/>
    </row>
    <row r="18" spans="1:10">
      <c r="A18" s="281" t="s">
        <v>222</v>
      </c>
      <c r="B18" s="28" t="s">
        <v>180</v>
      </c>
      <c r="C18" s="20">
        <v>168</v>
      </c>
      <c r="D18" s="247">
        <v>177</v>
      </c>
      <c r="E18" s="20">
        <v>169</v>
      </c>
      <c r="F18" s="20">
        <v>167</v>
      </c>
      <c r="G18" s="20">
        <v>176</v>
      </c>
      <c r="H18" s="20">
        <v>173</v>
      </c>
      <c r="I18" s="55">
        <v>175</v>
      </c>
      <c r="J18" s="65"/>
    </row>
    <row r="19" spans="1:10">
      <c r="A19" s="281"/>
      <c r="B19" s="25" t="s">
        <v>242</v>
      </c>
      <c r="C19" s="20">
        <v>168</v>
      </c>
      <c r="D19" s="247">
        <v>177</v>
      </c>
      <c r="E19" s="20">
        <v>169</v>
      </c>
      <c r="F19" s="20">
        <v>167</v>
      </c>
      <c r="G19" s="20">
        <v>176</v>
      </c>
      <c r="H19" s="20">
        <v>173</v>
      </c>
      <c r="I19" s="55">
        <v>175</v>
      </c>
      <c r="J19" s="65"/>
    </row>
    <row r="20" spans="1:10">
      <c r="A20" s="281"/>
      <c r="B20" s="25" t="s">
        <v>383</v>
      </c>
      <c r="C20" s="20">
        <v>4950</v>
      </c>
      <c r="D20" s="247">
        <v>5584</v>
      </c>
      <c r="E20" s="20">
        <v>4880</v>
      </c>
      <c r="F20" s="20">
        <v>5110</v>
      </c>
      <c r="G20" s="20">
        <v>5231</v>
      </c>
      <c r="H20" s="20">
        <v>6023</v>
      </c>
      <c r="I20" s="55">
        <v>5768</v>
      </c>
      <c r="J20" s="65"/>
    </row>
    <row r="21" spans="1:10">
      <c r="A21" s="281" t="s">
        <v>304</v>
      </c>
      <c r="B21" s="28" t="s">
        <v>180</v>
      </c>
      <c r="C21" s="20">
        <v>149</v>
      </c>
      <c r="D21" s="20">
        <v>164</v>
      </c>
      <c r="E21" s="20">
        <v>179</v>
      </c>
      <c r="F21" s="20">
        <v>192</v>
      </c>
      <c r="G21" s="20">
        <v>195</v>
      </c>
      <c r="H21" s="20">
        <v>162</v>
      </c>
      <c r="I21" s="55">
        <v>205</v>
      </c>
      <c r="J21" s="65"/>
    </row>
    <row r="22" spans="1:10">
      <c r="A22" s="281"/>
      <c r="B22" s="25" t="s">
        <v>242</v>
      </c>
      <c r="C22" s="20">
        <v>149</v>
      </c>
      <c r="D22" s="20">
        <v>164</v>
      </c>
      <c r="E22" s="20">
        <v>179</v>
      </c>
      <c r="F22" s="20">
        <v>192</v>
      </c>
      <c r="G22" s="20">
        <v>195</v>
      </c>
      <c r="H22" s="20">
        <v>162</v>
      </c>
      <c r="I22" s="55">
        <v>205</v>
      </c>
      <c r="J22" s="65"/>
    </row>
    <row r="23" spans="1:10">
      <c r="A23" s="281"/>
      <c r="B23" s="25" t="s">
        <v>383</v>
      </c>
      <c r="C23" s="20">
        <v>5118</v>
      </c>
      <c r="D23" s="20">
        <v>6470</v>
      </c>
      <c r="E23" s="20">
        <v>6685</v>
      </c>
      <c r="F23" s="20">
        <v>6769</v>
      </c>
      <c r="G23" s="20">
        <v>7183</v>
      </c>
      <c r="H23" s="20">
        <v>4307</v>
      </c>
      <c r="I23" s="55">
        <v>5786</v>
      </c>
      <c r="J23" s="65"/>
    </row>
    <row r="24" spans="1:10">
      <c r="A24" s="281" t="s">
        <v>264</v>
      </c>
      <c r="B24" s="28" t="s">
        <v>180</v>
      </c>
      <c r="C24" s="20">
        <v>129</v>
      </c>
      <c r="D24" s="20">
        <v>115</v>
      </c>
      <c r="E24" s="20">
        <v>125</v>
      </c>
      <c r="F24" s="20">
        <v>55</v>
      </c>
      <c r="G24" s="21" t="s">
        <v>35</v>
      </c>
      <c r="H24" s="247">
        <v>112</v>
      </c>
      <c r="I24" s="57">
        <v>136</v>
      </c>
      <c r="J24" s="65"/>
    </row>
    <row r="25" spans="1:10">
      <c r="A25" s="281"/>
      <c r="B25" s="25" t="s">
        <v>242</v>
      </c>
      <c r="C25" s="20">
        <v>129</v>
      </c>
      <c r="D25" s="20">
        <v>115</v>
      </c>
      <c r="E25" s="20">
        <v>125</v>
      </c>
      <c r="F25" s="20">
        <v>55</v>
      </c>
      <c r="G25" s="21" t="s">
        <v>35</v>
      </c>
      <c r="H25" s="247">
        <v>112</v>
      </c>
      <c r="I25" s="57">
        <v>136</v>
      </c>
      <c r="J25" s="65"/>
    </row>
    <row r="26" spans="1:10">
      <c r="A26" s="281"/>
      <c r="B26" s="25" t="s">
        <v>383</v>
      </c>
      <c r="C26" s="20">
        <v>3720</v>
      </c>
      <c r="D26" s="20">
        <v>3249</v>
      </c>
      <c r="E26" s="20">
        <v>3930</v>
      </c>
      <c r="F26" s="20">
        <v>1726</v>
      </c>
      <c r="G26" s="21" t="s">
        <v>35</v>
      </c>
      <c r="H26" s="247">
        <v>3259</v>
      </c>
      <c r="I26" s="57">
        <v>4528</v>
      </c>
      <c r="J26" s="65"/>
    </row>
    <row r="27" spans="1:10">
      <c r="A27" s="281" t="s">
        <v>307</v>
      </c>
      <c r="B27" s="28" t="s">
        <v>180</v>
      </c>
      <c r="C27" s="20">
        <v>132</v>
      </c>
      <c r="D27" s="20">
        <v>205</v>
      </c>
      <c r="E27" s="20">
        <v>196</v>
      </c>
      <c r="F27" s="20">
        <v>176</v>
      </c>
      <c r="G27" s="20">
        <v>176</v>
      </c>
      <c r="H27" s="20">
        <v>180</v>
      </c>
      <c r="I27" s="55">
        <v>174</v>
      </c>
      <c r="J27" s="65"/>
    </row>
    <row r="28" spans="1:10">
      <c r="A28" s="281"/>
      <c r="B28" s="25" t="s">
        <v>242</v>
      </c>
      <c r="C28" s="20">
        <v>132</v>
      </c>
      <c r="D28" s="20">
        <v>205</v>
      </c>
      <c r="E28" s="20">
        <v>196</v>
      </c>
      <c r="F28" s="20">
        <v>176</v>
      </c>
      <c r="G28" s="20">
        <v>176</v>
      </c>
      <c r="H28" s="20">
        <v>180</v>
      </c>
      <c r="I28" s="55">
        <v>174</v>
      </c>
      <c r="J28" s="65"/>
    </row>
    <row r="29" spans="1:10">
      <c r="A29" s="281"/>
      <c r="B29" s="25" t="s">
        <v>383</v>
      </c>
      <c r="C29" s="20">
        <v>3960</v>
      </c>
      <c r="D29" s="20">
        <v>6617</v>
      </c>
      <c r="E29" s="20">
        <v>6814</v>
      </c>
      <c r="F29" s="20">
        <v>5838</v>
      </c>
      <c r="G29" s="20">
        <v>4884</v>
      </c>
      <c r="H29" s="20">
        <v>5621</v>
      </c>
      <c r="I29" s="55">
        <v>5530</v>
      </c>
      <c r="J29" s="65"/>
    </row>
    <row r="30" spans="1:10">
      <c r="A30" s="281" t="s">
        <v>128</v>
      </c>
      <c r="B30" s="28" t="s">
        <v>180</v>
      </c>
      <c r="C30" s="20">
        <v>159</v>
      </c>
      <c r="D30" s="20">
        <v>186</v>
      </c>
      <c r="E30" s="20">
        <v>204</v>
      </c>
      <c r="F30" s="20">
        <v>211</v>
      </c>
      <c r="G30" s="20">
        <v>168</v>
      </c>
      <c r="H30" s="20">
        <v>200</v>
      </c>
      <c r="I30" s="55">
        <v>178</v>
      </c>
      <c r="J30" s="65"/>
    </row>
    <row r="31" spans="1:10">
      <c r="A31" s="281"/>
      <c r="B31" s="25" t="s">
        <v>242</v>
      </c>
      <c r="C31" s="20">
        <v>159</v>
      </c>
      <c r="D31" s="20">
        <v>186</v>
      </c>
      <c r="E31" s="20">
        <v>204</v>
      </c>
      <c r="F31" s="20">
        <v>211</v>
      </c>
      <c r="G31" s="20">
        <v>168</v>
      </c>
      <c r="H31" s="20">
        <v>200</v>
      </c>
      <c r="I31" s="55">
        <v>178</v>
      </c>
      <c r="J31" s="65"/>
    </row>
    <row r="32" spans="1:10">
      <c r="A32" s="281"/>
      <c r="B32" s="25" t="s">
        <v>383</v>
      </c>
      <c r="C32" s="20">
        <v>5205</v>
      </c>
      <c r="D32" s="20">
        <v>6123</v>
      </c>
      <c r="E32" s="20">
        <v>7116</v>
      </c>
      <c r="F32" s="20">
        <v>6859</v>
      </c>
      <c r="G32" s="20">
        <v>4852</v>
      </c>
      <c r="H32" s="20">
        <v>5070</v>
      </c>
      <c r="I32" s="55">
        <v>3761</v>
      </c>
      <c r="J32" s="65"/>
    </row>
    <row r="33" spans="1:10">
      <c r="A33" s="281" t="s">
        <v>308</v>
      </c>
      <c r="B33" s="28" t="s">
        <v>180</v>
      </c>
      <c r="C33" s="20">
        <v>223</v>
      </c>
      <c r="D33" s="20">
        <v>218</v>
      </c>
      <c r="E33" s="20">
        <v>203</v>
      </c>
      <c r="F33" s="20">
        <v>178</v>
      </c>
      <c r="G33" s="20">
        <v>199</v>
      </c>
      <c r="H33" s="20">
        <v>202</v>
      </c>
      <c r="I33" s="55">
        <v>186</v>
      </c>
      <c r="J33" s="65"/>
    </row>
    <row r="34" spans="1:10">
      <c r="A34" s="281"/>
      <c r="B34" s="25" t="s">
        <v>242</v>
      </c>
      <c r="C34" s="20">
        <v>223</v>
      </c>
      <c r="D34" s="20">
        <v>218</v>
      </c>
      <c r="E34" s="20">
        <v>203</v>
      </c>
      <c r="F34" s="20">
        <v>178</v>
      </c>
      <c r="G34" s="20">
        <v>199</v>
      </c>
      <c r="H34" s="20">
        <v>202</v>
      </c>
      <c r="I34" s="55">
        <v>186</v>
      </c>
      <c r="J34" s="65"/>
    </row>
    <row r="35" spans="1:10">
      <c r="A35" s="281"/>
      <c r="B35" s="25" t="s">
        <v>383</v>
      </c>
      <c r="C35" s="20">
        <v>8172</v>
      </c>
      <c r="D35" s="20">
        <v>7169</v>
      </c>
      <c r="E35" s="20">
        <v>6607</v>
      </c>
      <c r="F35" s="20">
        <v>4741</v>
      </c>
      <c r="G35" s="20">
        <v>5208</v>
      </c>
      <c r="H35" s="20">
        <v>5562</v>
      </c>
      <c r="I35" s="55">
        <v>5975</v>
      </c>
      <c r="J35" s="65"/>
    </row>
    <row r="36" spans="1:10">
      <c r="A36" s="319" t="s">
        <v>227</v>
      </c>
      <c r="B36" s="28" t="s">
        <v>180</v>
      </c>
      <c r="C36" s="20">
        <v>214</v>
      </c>
      <c r="D36" s="20">
        <v>194</v>
      </c>
      <c r="E36" s="20">
        <v>173</v>
      </c>
      <c r="F36" s="20">
        <v>177</v>
      </c>
      <c r="G36" s="20">
        <v>187</v>
      </c>
      <c r="H36" s="20">
        <v>181</v>
      </c>
      <c r="I36" s="55">
        <v>170</v>
      </c>
      <c r="J36" s="65"/>
    </row>
    <row r="37" spans="1:10">
      <c r="A37" s="281"/>
      <c r="B37" s="25" t="s">
        <v>242</v>
      </c>
      <c r="C37" s="20">
        <v>214</v>
      </c>
      <c r="D37" s="20">
        <v>194</v>
      </c>
      <c r="E37" s="20">
        <v>173</v>
      </c>
      <c r="F37" s="20">
        <v>177</v>
      </c>
      <c r="G37" s="20">
        <v>187</v>
      </c>
      <c r="H37" s="20">
        <v>181</v>
      </c>
      <c r="I37" s="55">
        <v>170</v>
      </c>
      <c r="J37" s="65"/>
    </row>
    <row r="38" spans="1:10">
      <c r="A38" s="320"/>
      <c r="B38" s="25" t="s">
        <v>383</v>
      </c>
      <c r="C38" s="23">
        <v>5179</v>
      </c>
      <c r="D38" s="20">
        <v>3995</v>
      </c>
      <c r="E38" s="20">
        <v>4035</v>
      </c>
      <c r="F38" s="20">
        <v>3680</v>
      </c>
      <c r="G38" s="20">
        <v>4139</v>
      </c>
      <c r="H38" s="20">
        <v>4880</v>
      </c>
      <c r="I38" s="55">
        <v>3779</v>
      </c>
      <c r="J38" s="65"/>
    </row>
    <row r="39" spans="1:10">
      <c r="A39" s="319" t="s">
        <v>309</v>
      </c>
      <c r="B39" s="28" t="s">
        <v>180</v>
      </c>
      <c r="C39" s="23">
        <v>205</v>
      </c>
      <c r="D39" s="20">
        <v>186</v>
      </c>
      <c r="E39" s="20">
        <v>215</v>
      </c>
      <c r="F39" s="20">
        <v>177</v>
      </c>
      <c r="G39" s="20">
        <v>205</v>
      </c>
      <c r="H39" s="20">
        <v>195</v>
      </c>
      <c r="I39" s="55">
        <v>183</v>
      </c>
      <c r="J39" s="65"/>
    </row>
    <row r="40" spans="1:10">
      <c r="A40" s="281"/>
      <c r="B40" s="25" t="s">
        <v>242</v>
      </c>
      <c r="C40" s="23">
        <v>205</v>
      </c>
      <c r="D40" s="20">
        <v>186</v>
      </c>
      <c r="E40" s="20">
        <v>215</v>
      </c>
      <c r="F40" s="20">
        <v>177</v>
      </c>
      <c r="G40" s="20">
        <v>205</v>
      </c>
      <c r="H40" s="20">
        <v>195</v>
      </c>
      <c r="I40" s="55">
        <v>183</v>
      </c>
      <c r="J40" s="65"/>
    </row>
    <row r="41" spans="1:10">
      <c r="A41" s="281"/>
      <c r="B41" s="25" t="s">
        <v>383</v>
      </c>
      <c r="C41" s="23">
        <v>5188</v>
      </c>
      <c r="D41" s="20">
        <v>4986</v>
      </c>
      <c r="E41" s="20">
        <v>5712</v>
      </c>
      <c r="F41" s="20">
        <v>5205</v>
      </c>
      <c r="G41" s="20">
        <v>5650</v>
      </c>
      <c r="H41" s="20">
        <v>4380</v>
      </c>
      <c r="I41" s="55">
        <v>4603</v>
      </c>
      <c r="J41" s="65"/>
    </row>
    <row r="42" spans="1:10">
      <c r="A42" s="281" t="s">
        <v>310</v>
      </c>
      <c r="B42" s="28" t="s">
        <v>180</v>
      </c>
      <c r="C42" s="23">
        <v>20</v>
      </c>
      <c r="D42" s="20">
        <v>32</v>
      </c>
      <c r="E42" s="20">
        <v>54</v>
      </c>
      <c r="F42" s="20">
        <v>42</v>
      </c>
      <c r="G42" s="20">
        <v>50</v>
      </c>
      <c r="H42" s="20">
        <v>8</v>
      </c>
      <c r="I42" s="55">
        <v>2</v>
      </c>
      <c r="J42" s="65"/>
    </row>
    <row r="43" spans="1:10">
      <c r="A43" s="281"/>
      <c r="B43" s="25" t="s">
        <v>242</v>
      </c>
      <c r="C43" s="23">
        <v>20</v>
      </c>
      <c r="D43" s="20">
        <v>32</v>
      </c>
      <c r="E43" s="20">
        <v>54</v>
      </c>
      <c r="F43" s="20">
        <v>42</v>
      </c>
      <c r="G43" s="20">
        <v>50</v>
      </c>
      <c r="H43" s="20">
        <v>8</v>
      </c>
      <c r="I43" s="55">
        <v>2</v>
      </c>
      <c r="J43" s="65"/>
    </row>
    <row r="44" spans="1:10">
      <c r="A44" s="281"/>
      <c r="B44" s="25" t="s">
        <v>383</v>
      </c>
      <c r="C44" s="23">
        <v>400</v>
      </c>
      <c r="D44" s="20">
        <v>660</v>
      </c>
      <c r="E44" s="20">
        <v>1141</v>
      </c>
      <c r="F44" s="20">
        <v>840</v>
      </c>
      <c r="G44" s="20">
        <v>950</v>
      </c>
      <c r="H44" s="20">
        <v>96</v>
      </c>
      <c r="I44" s="55">
        <v>22</v>
      </c>
      <c r="J44" s="65"/>
    </row>
    <row r="45" spans="1:10">
      <c r="A45" s="281" t="s">
        <v>315</v>
      </c>
      <c r="B45" s="28" t="s">
        <v>180</v>
      </c>
      <c r="C45" s="23">
        <v>116</v>
      </c>
      <c r="D45" s="20">
        <v>86</v>
      </c>
      <c r="E45" s="20">
        <v>162</v>
      </c>
      <c r="F45" s="20">
        <v>158</v>
      </c>
      <c r="G45" s="20">
        <v>160</v>
      </c>
      <c r="H45" s="20">
        <v>167</v>
      </c>
      <c r="I45" s="55">
        <v>139</v>
      </c>
      <c r="J45" s="65"/>
    </row>
    <row r="46" spans="1:10">
      <c r="A46" s="281"/>
      <c r="B46" s="25" t="s">
        <v>242</v>
      </c>
      <c r="C46" s="23">
        <v>116</v>
      </c>
      <c r="D46" s="20">
        <v>86</v>
      </c>
      <c r="E46" s="20">
        <v>162</v>
      </c>
      <c r="F46" s="20">
        <v>158</v>
      </c>
      <c r="G46" s="20">
        <v>160</v>
      </c>
      <c r="H46" s="20">
        <v>167</v>
      </c>
      <c r="I46" s="55">
        <v>139</v>
      </c>
      <c r="J46" s="65"/>
    </row>
    <row r="47" spans="1:10">
      <c r="A47" s="281"/>
      <c r="B47" s="25" t="s">
        <v>383</v>
      </c>
      <c r="C47" s="23">
        <v>5115</v>
      </c>
      <c r="D47" s="20">
        <v>4234</v>
      </c>
      <c r="E47" s="20">
        <v>9132</v>
      </c>
      <c r="F47" s="20">
        <v>9297</v>
      </c>
      <c r="G47" s="20">
        <v>9351</v>
      </c>
      <c r="H47" s="20">
        <v>8590</v>
      </c>
      <c r="I47" s="55">
        <v>5738</v>
      </c>
      <c r="J47" s="65"/>
    </row>
    <row r="48" spans="1:10">
      <c r="A48" s="281" t="s">
        <v>199</v>
      </c>
      <c r="B48" s="28" t="s">
        <v>180</v>
      </c>
      <c r="C48" s="23">
        <v>54</v>
      </c>
      <c r="D48" s="20">
        <v>70</v>
      </c>
      <c r="E48" s="20">
        <v>78</v>
      </c>
      <c r="F48" s="20">
        <v>53</v>
      </c>
      <c r="G48" s="20">
        <v>56</v>
      </c>
      <c r="H48" s="20">
        <v>129</v>
      </c>
      <c r="I48" s="55">
        <v>177</v>
      </c>
      <c r="J48" s="65"/>
    </row>
    <row r="49" spans="1:10">
      <c r="A49" s="281"/>
      <c r="B49" s="25" t="s">
        <v>242</v>
      </c>
      <c r="C49" s="23">
        <v>54</v>
      </c>
      <c r="D49" s="20">
        <v>70</v>
      </c>
      <c r="E49" s="20">
        <v>78</v>
      </c>
      <c r="F49" s="20">
        <v>53</v>
      </c>
      <c r="G49" s="20">
        <v>56</v>
      </c>
      <c r="H49" s="20">
        <v>129</v>
      </c>
      <c r="I49" s="55">
        <v>177</v>
      </c>
      <c r="J49" s="65"/>
    </row>
    <row r="50" spans="1:10">
      <c r="A50" s="281"/>
      <c r="B50" s="25" t="s">
        <v>383</v>
      </c>
      <c r="C50" s="23">
        <v>1836</v>
      </c>
      <c r="D50" s="20">
        <v>1427</v>
      </c>
      <c r="E50" s="20">
        <v>2034</v>
      </c>
      <c r="F50" s="20">
        <v>1432</v>
      </c>
      <c r="G50" s="20">
        <v>1625</v>
      </c>
      <c r="H50" s="20">
        <v>3510</v>
      </c>
      <c r="I50" s="55">
        <v>5419</v>
      </c>
      <c r="J50" s="65"/>
    </row>
    <row r="51" spans="1:10">
      <c r="A51" s="281" t="s">
        <v>316</v>
      </c>
      <c r="B51" s="28" t="s">
        <v>180</v>
      </c>
      <c r="C51" s="23">
        <v>192</v>
      </c>
      <c r="D51" s="20">
        <v>156</v>
      </c>
      <c r="E51" s="20">
        <v>179</v>
      </c>
      <c r="F51" s="20">
        <v>161</v>
      </c>
      <c r="G51" s="20">
        <v>148</v>
      </c>
      <c r="H51" s="20">
        <v>143</v>
      </c>
      <c r="I51" s="55">
        <v>151</v>
      </c>
      <c r="J51" s="65"/>
    </row>
    <row r="52" spans="1:10">
      <c r="A52" s="281"/>
      <c r="B52" s="25" t="s">
        <v>242</v>
      </c>
      <c r="C52" s="23">
        <v>192</v>
      </c>
      <c r="D52" s="20">
        <v>156</v>
      </c>
      <c r="E52" s="20">
        <v>179</v>
      </c>
      <c r="F52" s="20">
        <v>161</v>
      </c>
      <c r="G52" s="20">
        <v>148</v>
      </c>
      <c r="H52" s="20">
        <v>143</v>
      </c>
      <c r="I52" s="55">
        <v>151</v>
      </c>
      <c r="J52" s="65"/>
    </row>
    <row r="53" spans="1:10">
      <c r="A53" s="281"/>
      <c r="B53" s="25" t="s">
        <v>383</v>
      </c>
      <c r="C53" s="23">
        <v>2293</v>
      </c>
      <c r="D53" s="20">
        <v>2080</v>
      </c>
      <c r="E53" s="20">
        <v>2802</v>
      </c>
      <c r="F53" s="20">
        <v>2720</v>
      </c>
      <c r="G53" s="20">
        <v>2581</v>
      </c>
      <c r="H53" s="20">
        <v>2810</v>
      </c>
      <c r="I53" s="55">
        <v>2958</v>
      </c>
      <c r="J53" s="65"/>
    </row>
    <row r="54" spans="1:10">
      <c r="A54" s="281" t="s">
        <v>318</v>
      </c>
      <c r="B54" s="28" t="s">
        <v>180</v>
      </c>
      <c r="C54" s="23">
        <v>46</v>
      </c>
      <c r="D54" s="20">
        <v>33</v>
      </c>
      <c r="E54" s="20">
        <v>33</v>
      </c>
      <c r="F54" s="20">
        <v>66</v>
      </c>
      <c r="G54" s="20">
        <v>57</v>
      </c>
      <c r="H54" s="20">
        <v>26</v>
      </c>
      <c r="I54" s="55">
        <v>17</v>
      </c>
      <c r="J54" s="65"/>
    </row>
    <row r="55" spans="1:10">
      <c r="A55" s="281"/>
      <c r="B55" s="25" t="s">
        <v>242</v>
      </c>
      <c r="C55" s="23">
        <v>46</v>
      </c>
      <c r="D55" s="20">
        <v>33</v>
      </c>
      <c r="E55" s="20">
        <v>33</v>
      </c>
      <c r="F55" s="20">
        <v>66</v>
      </c>
      <c r="G55" s="20">
        <v>57</v>
      </c>
      <c r="H55" s="20">
        <v>26</v>
      </c>
      <c r="I55" s="55">
        <v>17</v>
      </c>
      <c r="J55" s="65"/>
    </row>
    <row r="56" spans="1:10">
      <c r="A56" s="281"/>
      <c r="B56" s="25" t="s">
        <v>383</v>
      </c>
      <c r="C56" s="23">
        <v>742</v>
      </c>
      <c r="D56" s="20">
        <v>498</v>
      </c>
      <c r="E56" s="20">
        <v>492</v>
      </c>
      <c r="F56" s="20">
        <v>805</v>
      </c>
      <c r="G56" s="20">
        <v>654</v>
      </c>
      <c r="H56" s="20">
        <v>375</v>
      </c>
      <c r="I56" s="55">
        <v>247</v>
      </c>
      <c r="J56" s="65"/>
    </row>
    <row r="57" spans="1:10">
      <c r="A57" s="281" t="s">
        <v>231</v>
      </c>
      <c r="B57" s="28" t="s">
        <v>180</v>
      </c>
      <c r="C57" s="23">
        <v>117</v>
      </c>
      <c r="D57" s="20">
        <v>74</v>
      </c>
      <c r="E57" s="20">
        <v>80</v>
      </c>
      <c r="F57" s="20">
        <v>232</v>
      </c>
      <c r="G57" s="20">
        <v>235</v>
      </c>
      <c r="H57" s="20">
        <v>225</v>
      </c>
      <c r="I57" s="55">
        <v>202</v>
      </c>
      <c r="J57" s="65"/>
    </row>
    <row r="58" spans="1:10">
      <c r="A58" s="281"/>
      <c r="B58" s="25" t="s">
        <v>242</v>
      </c>
      <c r="C58" s="23">
        <v>117</v>
      </c>
      <c r="D58" s="20">
        <v>74</v>
      </c>
      <c r="E58" s="20">
        <v>80</v>
      </c>
      <c r="F58" s="20">
        <v>232</v>
      </c>
      <c r="G58" s="20">
        <v>235</v>
      </c>
      <c r="H58" s="20">
        <v>225</v>
      </c>
      <c r="I58" s="55">
        <v>202</v>
      </c>
      <c r="J58" s="65"/>
    </row>
    <row r="59" spans="1:10">
      <c r="A59" s="281"/>
      <c r="B59" s="25" t="s">
        <v>383</v>
      </c>
      <c r="C59" s="23">
        <v>3332</v>
      </c>
      <c r="D59" s="20">
        <v>2414</v>
      </c>
      <c r="E59" s="20">
        <v>2537</v>
      </c>
      <c r="F59" s="20">
        <v>5273</v>
      </c>
      <c r="G59" s="20">
        <v>5607</v>
      </c>
      <c r="H59" s="20">
        <v>4823</v>
      </c>
      <c r="I59" s="55">
        <v>4799</v>
      </c>
      <c r="J59" s="65"/>
    </row>
    <row r="60" spans="1:10">
      <c r="A60" s="281" t="s">
        <v>305</v>
      </c>
      <c r="B60" s="28" t="s">
        <v>180</v>
      </c>
      <c r="C60" s="23">
        <v>160</v>
      </c>
      <c r="D60" s="20">
        <v>188</v>
      </c>
      <c r="E60" s="20">
        <v>194</v>
      </c>
      <c r="F60" s="20">
        <v>178</v>
      </c>
      <c r="G60" s="20">
        <v>181</v>
      </c>
      <c r="H60" s="20">
        <v>186</v>
      </c>
      <c r="I60" s="55">
        <v>192</v>
      </c>
      <c r="J60" s="65"/>
    </row>
    <row r="61" spans="1:10">
      <c r="A61" s="281"/>
      <c r="B61" s="25" t="s">
        <v>242</v>
      </c>
      <c r="C61" s="23">
        <v>160</v>
      </c>
      <c r="D61" s="20">
        <v>188</v>
      </c>
      <c r="E61" s="20">
        <v>194</v>
      </c>
      <c r="F61" s="20">
        <v>178</v>
      </c>
      <c r="G61" s="20">
        <v>181</v>
      </c>
      <c r="H61" s="20">
        <v>186</v>
      </c>
      <c r="I61" s="55">
        <v>192</v>
      </c>
      <c r="J61" s="65"/>
    </row>
    <row r="62" spans="1:10">
      <c r="A62" s="281"/>
      <c r="B62" s="25" t="s">
        <v>383</v>
      </c>
      <c r="C62" s="23">
        <v>3101</v>
      </c>
      <c r="D62" s="20">
        <v>3773</v>
      </c>
      <c r="E62" s="20">
        <v>4219</v>
      </c>
      <c r="F62" s="20">
        <v>3852</v>
      </c>
      <c r="G62" s="20">
        <v>4805</v>
      </c>
      <c r="H62" s="20">
        <v>5919</v>
      </c>
      <c r="I62" s="55">
        <v>5861</v>
      </c>
      <c r="J62" s="65"/>
    </row>
    <row r="63" spans="1:10">
      <c r="A63" s="281" t="s">
        <v>96</v>
      </c>
      <c r="B63" s="28" t="s">
        <v>180</v>
      </c>
      <c r="C63" s="23">
        <v>143</v>
      </c>
      <c r="D63" s="20">
        <v>117</v>
      </c>
      <c r="E63" s="20">
        <v>76</v>
      </c>
      <c r="F63" s="20">
        <v>99</v>
      </c>
      <c r="G63" s="20">
        <v>107</v>
      </c>
      <c r="H63" s="20">
        <v>127</v>
      </c>
      <c r="I63" s="55">
        <v>107</v>
      </c>
      <c r="J63" s="65"/>
    </row>
    <row r="64" spans="1:10">
      <c r="A64" s="281"/>
      <c r="B64" s="25" t="s">
        <v>242</v>
      </c>
      <c r="C64" s="23">
        <v>143</v>
      </c>
      <c r="D64" s="20">
        <v>117</v>
      </c>
      <c r="E64" s="20">
        <v>76</v>
      </c>
      <c r="F64" s="20">
        <v>99</v>
      </c>
      <c r="G64" s="20">
        <v>107</v>
      </c>
      <c r="H64" s="20">
        <v>127</v>
      </c>
      <c r="I64" s="55">
        <v>107</v>
      </c>
      <c r="J64" s="65"/>
    </row>
    <row r="65" spans="1:10">
      <c r="A65" s="321"/>
      <c r="B65" s="25" t="s">
        <v>383</v>
      </c>
      <c r="C65" s="23">
        <v>2453</v>
      </c>
      <c r="D65" s="20">
        <v>1686</v>
      </c>
      <c r="E65" s="20">
        <v>1058</v>
      </c>
      <c r="F65" s="20">
        <v>1720</v>
      </c>
      <c r="G65" s="20">
        <v>2602</v>
      </c>
      <c r="H65" s="20">
        <v>2872</v>
      </c>
      <c r="I65" s="55">
        <v>3059</v>
      </c>
      <c r="J65" s="65"/>
    </row>
    <row r="66" spans="1:10">
      <c r="A66" s="322" t="s">
        <v>319</v>
      </c>
      <c r="B66" s="28" t="s">
        <v>180</v>
      </c>
      <c r="C66" s="92">
        <v>127</v>
      </c>
      <c r="D66" s="247">
        <v>135</v>
      </c>
      <c r="E66" s="247">
        <v>120</v>
      </c>
      <c r="F66" s="247">
        <v>115</v>
      </c>
      <c r="G66" s="247">
        <v>109</v>
      </c>
      <c r="H66" s="247">
        <v>116</v>
      </c>
      <c r="I66" s="57">
        <v>119</v>
      </c>
      <c r="J66" s="65"/>
    </row>
    <row r="67" spans="1:10">
      <c r="A67" s="323"/>
      <c r="B67" s="25" t="s">
        <v>242</v>
      </c>
      <c r="C67" s="92">
        <v>127</v>
      </c>
      <c r="D67" s="247">
        <v>135</v>
      </c>
      <c r="E67" s="247">
        <v>120</v>
      </c>
      <c r="F67" s="247">
        <v>115</v>
      </c>
      <c r="G67" s="247">
        <v>109</v>
      </c>
      <c r="H67" s="247">
        <v>116</v>
      </c>
      <c r="I67" s="57">
        <v>119</v>
      </c>
      <c r="J67" s="65"/>
    </row>
    <row r="68" spans="1:10">
      <c r="A68" s="324"/>
      <c r="B68" s="25" t="s">
        <v>383</v>
      </c>
      <c r="C68" s="92">
        <v>2947</v>
      </c>
      <c r="D68" s="247">
        <v>2695</v>
      </c>
      <c r="E68" s="247">
        <v>2322</v>
      </c>
      <c r="F68" s="247">
        <v>1585</v>
      </c>
      <c r="G68" s="247">
        <v>1633</v>
      </c>
      <c r="H68" s="247">
        <v>1619</v>
      </c>
      <c r="I68" s="57">
        <v>1585</v>
      </c>
      <c r="J68" s="65"/>
    </row>
    <row r="69" spans="1:10">
      <c r="A69" s="325" t="s">
        <v>247</v>
      </c>
      <c r="B69" s="28" t="s">
        <v>180</v>
      </c>
      <c r="C69" s="92">
        <v>130</v>
      </c>
      <c r="D69" s="247">
        <v>150</v>
      </c>
      <c r="E69" s="247">
        <v>118</v>
      </c>
      <c r="F69" s="247">
        <v>131</v>
      </c>
      <c r="G69" s="247">
        <v>154</v>
      </c>
      <c r="H69" s="247">
        <v>113</v>
      </c>
      <c r="I69" s="57">
        <v>115</v>
      </c>
      <c r="J69" s="65"/>
    </row>
    <row r="70" spans="1:10">
      <c r="A70" s="325"/>
      <c r="B70" s="25" t="s">
        <v>242</v>
      </c>
      <c r="C70" s="92">
        <v>130</v>
      </c>
      <c r="D70" s="247">
        <v>150</v>
      </c>
      <c r="E70" s="247">
        <v>118</v>
      </c>
      <c r="F70" s="247">
        <v>131</v>
      </c>
      <c r="G70" s="247">
        <v>154</v>
      </c>
      <c r="H70" s="247">
        <v>113</v>
      </c>
      <c r="I70" s="57">
        <v>115</v>
      </c>
      <c r="J70" s="65"/>
    </row>
    <row r="71" spans="1:10">
      <c r="A71" s="325"/>
      <c r="B71" s="25" t="s">
        <v>383</v>
      </c>
      <c r="C71" s="92">
        <v>2141</v>
      </c>
      <c r="D71" s="247">
        <v>2417</v>
      </c>
      <c r="E71" s="247">
        <v>1847</v>
      </c>
      <c r="F71" s="247">
        <v>1924</v>
      </c>
      <c r="G71" s="247">
        <v>2091</v>
      </c>
      <c r="H71" s="247">
        <v>1607</v>
      </c>
      <c r="I71" s="57">
        <v>1899</v>
      </c>
      <c r="J71" s="65"/>
    </row>
    <row r="72" spans="1:10">
      <c r="A72" s="326" t="s">
        <v>123</v>
      </c>
      <c r="B72" s="28" t="s">
        <v>180</v>
      </c>
      <c r="C72" s="92">
        <v>153</v>
      </c>
      <c r="D72" s="247">
        <v>160</v>
      </c>
      <c r="E72" s="247">
        <v>160</v>
      </c>
      <c r="F72" s="247">
        <v>103</v>
      </c>
      <c r="G72" s="247">
        <v>15</v>
      </c>
      <c r="H72" s="247" t="s">
        <v>35</v>
      </c>
      <c r="I72" s="57" t="s">
        <v>35</v>
      </c>
      <c r="J72" s="65"/>
    </row>
    <row r="73" spans="1:10">
      <c r="A73" s="281"/>
      <c r="B73" s="25" t="s">
        <v>242</v>
      </c>
      <c r="C73" s="92">
        <v>153</v>
      </c>
      <c r="D73" s="247">
        <v>160</v>
      </c>
      <c r="E73" s="247">
        <v>160</v>
      </c>
      <c r="F73" s="247">
        <v>103</v>
      </c>
      <c r="G73" s="247">
        <v>15</v>
      </c>
      <c r="H73" s="247" t="s">
        <v>35</v>
      </c>
      <c r="I73" s="57" t="s">
        <v>35</v>
      </c>
      <c r="J73" s="65"/>
    </row>
    <row r="74" spans="1:10">
      <c r="A74" s="281"/>
      <c r="B74" s="25" t="s">
        <v>383</v>
      </c>
      <c r="C74" s="92">
        <v>4785</v>
      </c>
      <c r="D74" s="247">
        <v>4684</v>
      </c>
      <c r="E74" s="247">
        <v>5625</v>
      </c>
      <c r="F74" s="247">
        <v>2961</v>
      </c>
      <c r="G74" s="247">
        <v>290</v>
      </c>
      <c r="H74" s="247" t="s">
        <v>35</v>
      </c>
      <c r="I74" s="57" t="s">
        <v>35</v>
      </c>
      <c r="J74" s="65"/>
    </row>
    <row r="75" spans="1:10">
      <c r="A75" s="281" t="s">
        <v>28</v>
      </c>
      <c r="B75" s="28" t="s">
        <v>180</v>
      </c>
      <c r="C75" s="92">
        <v>180</v>
      </c>
      <c r="D75" s="247">
        <v>196</v>
      </c>
      <c r="E75" s="247">
        <v>200</v>
      </c>
      <c r="F75" s="247">
        <v>174</v>
      </c>
      <c r="G75" s="247">
        <v>168</v>
      </c>
      <c r="H75" s="247">
        <v>122</v>
      </c>
      <c r="I75" s="57">
        <v>86</v>
      </c>
      <c r="J75" s="65"/>
    </row>
    <row r="76" spans="1:10">
      <c r="A76" s="281"/>
      <c r="B76" s="25" t="s">
        <v>242</v>
      </c>
      <c r="C76" s="92">
        <v>180</v>
      </c>
      <c r="D76" s="247">
        <v>196</v>
      </c>
      <c r="E76" s="247">
        <v>200</v>
      </c>
      <c r="F76" s="247">
        <v>174</v>
      </c>
      <c r="G76" s="247">
        <v>168</v>
      </c>
      <c r="H76" s="247">
        <v>122</v>
      </c>
      <c r="I76" s="57">
        <v>86</v>
      </c>
      <c r="J76" s="65"/>
    </row>
    <row r="77" spans="1:10">
      <c r="A77" s="281"/>
      <c r="B77" s="25" t="s">
        <v>383</v>
      </c>
      <c r="C77" s="92">
        <v>2639</v>
      </c>
      <c r="D77" s="247">
        <v>3276</v>
      </c>
      <c r="E77" s="247">
        <v>3146</v>
      </c>
      <c r="F77" s="247">
        <v>3518</v>
      </c>
      <c r="G77" s="247">
        <v>3647</v>
      </c>
      <c r="H77" s="247">
        <v>2736</v>
      </c>
      <c r="I77" s="57">
        <v>2100</v>
      </c>
      <c r="J77" s="65"/>
    </row>
    <row r="78" spans="1:10">
      <c r="A78" s="281" t="s">
        <v>321</v>
      </c>
      <c r="B78" s="28" t="s">
        <v>180</v>
      </c>
      <c r="C78" s="92">
        <v>97</v>
      </c>
      <c r="D78" s="247">
        <v>70</v>
      </c>
      <c r="E78" s="247">
        <v>43</v>
      </c>
      <c r="F78" s="247">
        <v>13</v>
      </c>
      <c r="G78" s="247">
        <v>64</v>
      </c>
      <c r="H78" s="247">
        <v>41</v>
      </c>
      <c r="I78" s="57">
        <v>42</v>
      </c>
      <c r="J78" s="65"/>
    </row>
    <row r="79" spans="1:10">
      <c r="A79" s="281"/>
      <c r="B79" s="25" t="s">
        <v>242</v>
      </c>
      <c r="C79" s="92">
        <v>97</v>
      </c>
      <c r="D79" s="247">
        <v>70</v>
      </c>
      <c r="E79" s="247">
        <v>43</v>
      </c>
      <c r="F79" s="247">
        <v>13</v>
      </c>
      <c r="G79" s="247">
        <v>64</v>
      </c>
      <c r="H79" s="247">
        <v>41</v>
      </c>
      <c r="I79" s="57">
        <v>42</v>
      </c>
      <c r="J79" s="65"/>
    </row>
    <row r="80" spans="1:10">
      <c r="A80" s="281"/>
      <c r="B80" s="25" t="s">
        <v>383</v>
      </c>
      <c r="C80" s="92">
        <v>1347</v>
      </c>
      <c r="D80" s="247">
        <v>1583</v>
      </c>
      <c r="E80" s="247">
        <v>1655</v>
      </c>
      <c r="F80" s="247">
        <v>871</v>
      </c>
      <c r="G80" s="247">
        <v>1618</v>
      </c>
      <c r="H80" s="247">
        <v>564</v>
      </c>
      <c r="I80" s="57">
        <v>569</v>
      </c>
      <c r="J80" s="65"/>
    </row>
    <row r="81" spans="1:10">
      <c r="A81" s="281" t="s">
        <v>322</v>
      </c>
      <c r="B81" s="28" t="s">
        <v>180</v>
      </c>
      <c r="C81" s="92">
        <v>149</v>
      </c>
      <c r="D81" s="247">
        <v>109</v>
      </c>
      <c r="E81" s="247">
        <v>131</v>
      </c>
      <c r="F81" s="247">
        <v>145</v>
      </c>
      <c r="G81" s="247">
        <v>163</v>
      </c>
      <c r="H81" s="247">
        <v>179</v>
      </c>
      <c r="I81" s="57">
        <v>155</v>
      </c>
      <c r="J81" s="65"/>
    </row>
    <row r="82" spans="1:10">
      <c r="A82" s="281"/>
      <c r="B82" s="25" t="s">
        <v>242</v>
      </c>
      <c r="C82" s="92">
        <v>149</v>
      </c>
      <c r="D82" s="247">
        <v>109</v>
      </c>
      <c r="E82" s="247">
        <v>131</v>
      </c>
      <c r="F82" s="247">
        <v>145</v>
      </c>
      <c r="G82" s="247">
        <v>163</v>
      </c>
      <c r="H82" s="247">
        <v>179</v>
      </c>
      <c r="I82" s="57">
        <v>155</v>
      </c>
      <c r="J82" s="65"/>
    </row>
    <row r="83" spans="1:10">
      <c r="A83" s="281"/>
      <c r="B83" s="25" t="s">
        <v>383</v>
      </c>
      <c r="C83" s="92">
        <v>3104</v>
      </c>
      <c r="D83" s="247">
        <v>1938</v>
      </c>
      <c r="E83" s="247">
        <v>2654</v>
      </c>
      <c r="F83" s="247">
        <v>2824</v>
      </c>
      <c r="G83" s="247">
        <v>3855</v>
      </c>
      <c r="H83" s="247">
        <v>6135</v>
      </c>
      <c r="I83" s="57">
        <v>4617</v>
      </c>
      <c r="J83" s="65"/>
    </row>
    <row r="84" spans="1:10">
      <c r="A84" s="281" t="s">
        <v>323</v>
      </c>
      <c r="B84" s="28" t="s">
        <v>180</v>
      </c>
      <c r="C84" s="92">
        <v>51</v>
      </c>
      <c r="D84" s="247">
        <v>61</v>
      </c>
      <c r="E84" s="247">
        <v>40</v>
      </c>
      <c r="F84" s="247">
        <v>29</v>
      </c>
      <c r="G84" s="247">
        <v>31</v>
      </c>
      <c r="H84" s="247">
        <v>32</v>
      </c>
      <c r="I84" s="57">
        <v>14</v>
      </c>
      <c r="J84" s="65"/>
    </row>
    <row r="85" spans="1:10">
      <c r="A85" s="281"/>
      <c r="B85" s="25" t="s">
        <v>242</v>
      </c>
      <c r="C85" s="92">
        <v>51</v>
      </c>
      <c r="D85" s="247">
        <v>61</v>
      </c>
      <c r="E85" s="247">
        <v>40</v>
      </c>
      <c r="F85" s="247">
        <v>29</v>
      </c>
      <c r="G85" s="247">
        <v>31</v>
      </c>
      <c r="H85" s="247">
        <v>32</v>
      </c>
      <c r="I85" s="57">
        <v>14</v>
      </c>
      <c r="J85" s="65"/>
    </row>
    <row r="86" spans="1:10">
      <c r="A86" s="281"/>
      <c r="B86" s="25" t="s">
        <v>383</v>
      </c>
      <c r="C86" s="92">
        <v>1020</v>
      </c>
      <c r="D86" s="247">
        <v>1143</v>
      </c>
      <c r="E86" s="247">
        <v>665</v>
      </c>
      <c r="F86" s="247">
        <v>725</v>
      </c>
      <c r="G86" s="247">
        <v>1205</v>
      </c>
      <c r="H86" s="247">
        <v>1855</v>
      </c>
      <c r="I86" s="57">
        <v>980</v>
      </c>
      <c r="J86" s="65"/>
    </row>
    <row r="87" spans="1:10">
      <c r="A87" s="281" t="s">
        <v>256</v>
      </c>
      <c r="B87" s="28" t="s">
        <v>180</v>
      </c>
      <c r="C87" s="92">
        <v>154</v>
      </c>
      <c r="D87" s="247">
        <v>146</v>
      </c>
      <c r="E87" s="247">
        <v>156</v>
      </c>
      <c r="F87" s="247">
        <v>102</v>
      </c>
      <c r="G87" s="247">
        <v>123</v>
      </c>
      <c r="H87" s="247">
        <v>146</v>
      </c>
      <c r="I87" s="57">
        <v>114</v>
      </c>
      <c r="J87" s="65"/>
    </row>
    <row r="88" spans="1:10">
      <c r="A88" s="281"/>
      <c r="B88" s="25" t="s">
        <v>242</v>
      </c>
      <c r="C88" s="92">
        <v>154</v>
      </c>
      <c r="D88" s="247">
        <v>146</v>
      </c>
      <c r="E88" s="247">
        <v>156</v>
      </c>
      <c r="F88" s="247">
        <v>102</v>
      </c>
      <c r="G88" s="247">
        <v>123</v>
      </c>
      <c r="H88" s="247">
        <v>146</v>
      </c>
      <c r="I88" s="57">
        <v>114</v>
      </c>
      <c r="J88" s="65"/>
    </row>
    <row r="89" spans="1:10">
      <c r="A89" s="281"/>
      <c r="B89" s="25" t="s">
        <v>383</v>
      </c>
      <c r="C89" s="92">
        <v>3440</v>
      </c>
      <c r="D89" s="247">
        <v>3425</v>
      </c>
      <c r="E89" s="247">
        <v>3425</v>
      </c>
      <c r="F89" s="247">
        <v>3060</v>
      </c>
      <c r="G89" s="247">
        <v>3690</v>
      </c>
      <c r="H89" s="247">
        <v>2505</v>
      </c>
      <c r="I89" s="57">
        <v>2004</v>
      </c>
      <c r="J89" s="65"/>
    </row>
    <row r="90" spans="1:10">
      <c r="A90" s="281" t="s">
        <v>324</v>
      </c>
      <c r="B90" s="28" t="s">
        <v>180</v>
      </c>
      <c r="C90" s="92">
        <v>190</v>
      </c>
      <c r="D90" s="247">
        <v>134</v>
      </c>
      <c r="E90" s="247">
        <v>157</v>
      </c>
      <c r="F90" s="247">
        <v>129</v>
      </c>
      <c r="G90" s="247">
        <v>163</v>
      </c>
      <c r="H90" s="247">
        <v>186</v>
      </c>
      <c r="I90" s="57">
        <v>179</v>
      </c>
      <c r="J90" s="65"/>
    </row>
    <row r="91" spans="1:10">
      <c r="A91" s="281"/>
      <c r="B91" s="25" t="s">
        <v>242</v>
      </c>
      <c r="C91" s="92">
        <v>190</v>
      </c>
      <c r="D91" s="247">
        <v>134</v>
      </c>
      <c r="E91" s="247">
        <v>157</v>
      </c>
      <c r="F91" s="247">
        <v>129</v>
      </c>
      <c r="G91" s="247">
        <v>163</v>
      </c>
      <c r="H91" s="247">
        <v>186</v>
      </c>
      <c r="I91" s="57">
        <v>179</v>
      </c>
      <c r="J91" s="65"/>
    </row>
    <row r="92" spans="1:10">
      <c r="A92" s="281"/>
      <c r="B92" s="25" t="s">
        <v>383</v>
      </c>
      <c r="C92" s="92">
        <v>2325</v>
      </c>
      <c r="D92" s="247">
        <v>1595</v>
      </c>
      <c r="E92" s="247">
        <v>2005</v>
      </c>
      <c r="F92" s="247">
        <v>1585</v>
      </c>
      <c r="G92" s="247">
        <v>1730</v>
      </c>
      <c r="H92" s="247">
        <v>4581</v>
      </c>
      <c r="I92" s="57">
        <v>2490</v>
      </c>
      <c r="J92" s="65"/>
    </row>
    <row r="93" spans="1:10">
      <c r="A93" s="281" t="s">
        <v>325</v>
      </c>
      <c r="B93" s="28" t="s">
        <v>180</v>
      </c>
      <c r="C93" s="92">
        <v>131</v>
      </c>
      <c r="D93" s="247">
        <v>150</v>
      </c>
      <c r="E93" s="247">
        <v>122</v>
      </c>
      <c r="F93" s="247">
        <v>119</v>
      </c>
      <c r="G93" s="247">
        <v>123</v>
      </c>
      <c r="H93" s="247">
        <v>178</v>
      </c>
      <c r="I93" s="57">
        <v>161</v>
      </c>
      <c r="J93" s="65"/>
    </row>
    <row r="94" spans="1:10">
      <c r="A94" s="281"/>
      <c r="B94" s="25" t="s">
        <v>242</v>
      </c>
      <c r="C94" s="92">
        <v>131</v>
      </c>
      <c r="D94" s="247">
        <v>150</v>
      </c>
      <c r="E94" s="247">
        <v>122</v>
      </c>
      <c r="F94" s="247">
        <v>119</v>
      </c>
      <c r="G94" s="247">
        <v>123</v>
      </c>
      <c r="H94" s="247">
        <v>178</v>
      </c>
      <c r="I94" s="57">
        <v>161</v>
      </c>
      <c r="J94" s="65"/>
    </row>
    <row r="95" spans="1:10">
      <c r="A95" s="281"/>
      <c r="B95" s="25" t="s">
        <v>383</v>
      </c>
      <c r="C95" s="92">
        <v>3561</v>
      </c>
      <c r="D95" s="247">
        <v>4586</v>
      </c>
      <c r="E95" s="247">
        <v>3911</v>
      </c>
      <c r="F95" s="247">
        <v>3683</v>
      </c>
      <c r="G95" s="247">
        <v>3961</v>
      </c>
      <c r="H95" s="247">
        <v>5875</v>
      </c>
      <c r="I95" s="57">
        <v>5212</v>
      </c>
      <c r="J95" s="65"/>
    </row>
    <row r="96" spans="1:10">
      <c r="A96" s="281" t="s">
        <v>61</v>
      </c>
      <c r="B96" s="28" t="s">
        <v>180</v>
      </c>
      <c r="C96" s="92">
        <v>99</v>
      </c>
      <c r="D96" s="247">
        <v>79</v>
      </c>
      <c r="E96" s="247">
        <v>65</v>
      </c>
      <c r="F96" s="247">
        <v>57</v>
      </c>
      <c r="G96" s="247">
        <v>66</v>
      </c>
      <c r="H96" s="247">
        <v>70</v>
      </c>
      <c r="I96" s="57">
        <v>56</v>
      </c>
      <c r="J96" s="65"/>
    </row>
    <row r="97" spans="1:10">
      <c r="A97" s="281"/>
      <c r="B97" s="25" t="s">
        <v>242</v>
      </c>
      <c r="C97" s="92">
        <v>99</v>
      </c>
      <c r="D97" s="247">
        <v>79</v>
      </c>
      <c r="E97" s="247">
        <v>65</v>
      </c>
      <c r="F97" s="247">
        <v>57</v>
      </c>
      <c r="G97" s="247">
        <v>66</v>
      </c>
      <c r="H97" s="247">
        <v>70</v>
      </c>
      <c r="I97" s="57">
        <v>56</v>
      </c>
      <c r="J97" s="65"/>
    </row>
    <row r="98" spans="1:10" ht="12.75">
      <c r="A98" s="327"/>
      <c r="B98" s="328" t="s">
        <v>383</v>
      </c>
      <c r="C98" s="329">
        <v>1424</v>
      </c>
      <c r="D98" s="58">
        <v>1606</v>
      </c>
      <c r="E98" s="58">
        <v>1191</v>
      </c>
      <c r="F98" s="58">
        <v>799</v>
      </c>
      <c r="G98" s="58">
        <v>871</v>
      </c>
      <c r="H98" s="58">
        <v>948</v>
      </c>
      <c r="I98" s="330">
        <v>970</v>
      </c>
      <c r="J98" s="65"/>
    </row>
    <row r="99" spans="1:10">
      <c r="A99" s="5" t="s">
        <v>78</v>
      </c>
      <c r="C99" s="1"/>
      <c r="D99" s="1"/>
      <c r="E99" s="1"/>
      <c r="F99" s="1"/>
      <c r="G99" s="1"/>
      <c r="H99" s="1"/>
      <c r="I99" s="1"/>
    </row>
  </sheetData>
  <mergeCells count="31">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s>
  <phoneticPr fontId="2"/>
  <pageMargins left="0.7" right="0.7" top="0.75" bottom="0.75" header="0.3" footer="0.3"/>
  <pageSetup paperSize="9" fitToWidth="1" fitToHeight="1" orientation="portrait"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A1:V31"/>
  <sheetViews>
    <sheetView workbookViewId="0"/>
  </sheetViews>
  <sheetFormatPr defaultRowHeight="13.5"/>
  <cols>
    <col min="1" max="1" width="4.875" style="131" customWidth="1"/>
    <col min="2" max="2" width="3.25" style="131" customWidth="1"/>
    <col min="3" max="3" width="4.875" style="131" customWidth="1"/>
    <col min="4" max="10" width="12.625" style="131" customWidth="1"/>
    <col min="11" max="256" width="9" style="131" customWidth="1"/>
    <col min="257" max="257" width="4.875" style="131" customWidth="1"/>
    <col min="258" max="258" width="3.25" style="131" customWidth="1"/>
    <col min="259" max="259" width="4.875" style="131" customWidth="1"/>
    <col min="260" max="266" width="12.625" style="131" customWidth="1"/>
    <col min="267" max="512" width="9" style="131" customWidth="1"/>
    <col min="513" max="513" width="4.875" style="131" customWidth="1"/>
    <col min="514" max="514" width="3.25" style="131" customWidth="1"/>
    <col min="515" max="515" width="4.875" style="131" customWidth="1"/>
    <col min="516" max="522" width="12.625" style="131" customWidth="1"/>
    <col min="523" max="768" width="9" style="131" customWidth="1"/>
    <col min="769" max="769" width="4.875" style="131" customWidth="1"/>
    <col min="770" max="770" width="3.25" style="131" customWidth="1"/>
    <col min="771" max="771" width="4.875" style="131" customWidth="1"/>
    <col min="772" max="778" width="12.625" style="131" customWidth="1"/>
    <col min="779" max="1024" width="9" style="131" customWidth="1"/>
    <col min="1025" max="1025" width="4.875" style="131" customWidth="1"/>
    <col min="1026" max="1026" width="3.25" style="131" customWidth="1"/>
    <col min="1027" max="1027" width="4.875" style="131" customWidth="1"/>
    <col min="1028" max="1034" width="12.625" style="131" customWidth="1"/>
    <col min="1035" max="1280" width="9" style="131" customWidth="1"/>
    <col min="1281" max="1281" width="4.875" style="131" customWidth="1"/>
    <col min="1282" max="1282" width="3.25" style="131" customWidth="1"/>
    <col min="1283" max="1283" width="4.875" style="131" customWidth="1"/>
    <col min="1284" max="1290" width="12.625" style="131" customWidth="1"/>
    <col min="1291" max="1536" width="9" style="131" customWidth="1"/>
    <col min="1537" max="1537" width="4.875" style="131" customWidth="1"/>
    <col min="1538" max="1538" width="3.25" style="131" customWidth="1"/>
    <col min="1539" max="1539" width="4.875" style="131" customWidth="1"/>
    <col min="1540" max="1546" width="12.625" style="131" customWidth="1"/>
    <col min="1547" max="1792" width="9" style="131" customWidth="1"/>
    <col min="1793" max="1793" width="4.875" style="131" customWidth="1"/>
    <col min="1794" max="1794" width="3.25" style="131" customWidth="1"/>
    <col min="1795" max="1795" width="4.875" style="131" customWidth="1"/>
    <col min="1796" max="1802" width="12.625" style="131" customWidth="1"/>
    <col min="1803" max="2048" width="9" style="131" customWidth="1"/>
    <col min="2049" max="2049" width="4.875" style="131" customWidth="1"/>
    <col min="2050" max="2050" width="3.25" style="131" customWidth="1"/>
    <col min="2051" max="2051" width="4.875" style="131" customWidth="1"/>
    <col min="2052" max="2058" width="12.625" style="131" customWidth="1"/>
    <col min="2059" max="2304" width="9" style="131" customWidth="1"/>
    <col min="2305" max="2305" width="4.875" style="131" customWidth="1"/>
    <col min="2306" max="2306" width="3.25" style="131" customWidth="1"/>
    <col min="2307" max="2307" width="4.875" style="131" customWidth="1"/>
    <col min="2308" max="2314" width="12.625" style="131" customWidth="1"/>
    <col min="2315" max="2560" width="9" style="131" customWidth="1"/>
    <col min="2561" max="2561" width="4.875" style="131" customWidth="1"/>
    <col min="2562" max="2562" width="3.25" style="131" customWidth="1"/>
    <col min="2563" max="2563" width="4.875" style="131" customWidth="1"/>
    <col min="2564" max="2570" width="12.625" style="131" customWidth="1"/>
    <col min="2571" max="2816" width="9" style="131" customWidth="1"/>
    <col min="2817" max="2817" width="4.875" style="131" customWidth="1"/>
    <col min="2818" max="2818" width="3.25" style="131" customWidth="1"/>
    <col min="2819" max="2819" width="4.875" style="131" customWidth="1"/>
    <col min="2820" max="2826" width="12.625" style="131" customWidth="1"/>
    <col min="2827" max="3072" width="9" style="131" customWidth="1"/>
    <col min="3073" max="3073" width="4.875" style="131" customWidth="1"/>
    <col min="3074" max="3074" width="3.25" style="131" customWidth="1"/>
    <col min="3075" max="3075" width="4.875" style="131" customWidth="1"/>
    <col min="3076" max="3082" width="12.625" style="131" customWidth="1"/>
    <col min="3083" max="3328" width="9" style="131" customWidth="1"/>
    <col min="3329" max="3329" width="4.875" style="131" customWidth="1"/>
    <col min="3330" max="3330" width="3.25" style="131" customWidth="1"/>
    <col min="3331" max="3331" width="4.875" style="131" customWidth="1"/>
    <col min="3332" max="3338" width="12.625" style="131" customWidth="1"/>
    <col min="3339" max="3584" width="9" style="131" customWidth="1"/>
    <col min="3585" max="3585" width="4.875" style="131" customWidth="1"/>
    <col min="3586" max="3586" width="3.25" style="131" customWidth="1"/>
    <col min="3587" max="3587" width="4.875" style="131" customWidth="1"/>
    <col min="3588" max="3594" width="12.625" style="131" customWidth="1"/>
    <col min="3595" max="3840" width="9" style="131" customWidth="1"/>
    <col min="3841" max="3841" width="4.875" style="131" customWidth="1"/>
    <col min="3842" max="3842" width="3.25" style="131" customWidth="1"/>
    <col min="3843" max="3843" width="4.875" style="131" customWidth="1"/>
    <col min="3844" max="3850" width="12.625" style="131" customWidth="1"/>
    <col min="3851" max="4096" width="9" style="131" customWidth="1"/>
    <col min="4097" max="4097" width="4.875" style="131" customWidth="1"/>
    <col min="4098" max="4098" width="3.25" style="131" customWidth="1"/>
    <col min="4099" max="4099" width="4.875" style="131" customWidth="1"/>
    <col min="4100" max="4106" width="12.625" style="131" customWidth="1"/>
    <col min="4107" max="4352" width="9" style="131" customWidth="1"/>
    <col min="4353" max="4353" width="4.875" style="131" customWidth="1"/>
    <col min="4354" max="4354" width="3.25" style="131" customWidth="1"/>
    <col min="4355" max="4355" width="4.875" style="131" customWidth="1"/>
    <col min="4356" max="4362" width="12.625" style="131" customWidth="1"/>
    <col min="4363" max="4608" width="9" style="131" customWidth="1"/>
    <col min="4609" max="4609" width="4.875" style="131" customWidth="1"/>
    <col min="4610" max="4610" width="3.25" style="131" customWidth="1"/>
    <col min="4611" max="4611" width="4.875" style="131" customWidth="1"/>
    <col min="4612" max="4618" width="12.625" style="131" customWidth="1"/>
    <col min="4619" max="4864" width="9" style="131" customWidth="1"/>
    <col min="4865" max="4865" width="4.875" style="131" customWidth="1"/>
    <col min="4866" max="4866" width="3.25" style="131" customWidth="1"/>
    <col min="4867" max="4867" width="4.875" style="131" customWidth="1"/>
    <col min="4868" max="4874" width="12.625" style="131" customWidth="1"/>
    <col min="4875" max="5120" width="9" style="131" customWidth="1"/>
    <col min="5121" max="5121" width="4.875" style="131" customWidth="1"/>
    <col min="5122" max="5122" width="3.25" style="131" customWidth="1"/>
    <col min="5123" max="5123" width="4.875" style="131" customWidth="1"/>
    <col min="5124" max="5130" width="12.625" style="131" customWidth="1"/>
    <col min="5131" max="5376" width="9" style="131" customWidth="1"/>
    <col min="5377" max="5377" width="4.875" style="131" customWidth="1"/>
    <col min="5378" max="5378" width="3.25" style="131" customWidth="1"/>
    <col min="5379" max="5379" width="4.875" style="131" customWidth="1"/>
    <col min="5380" max="5386" width="12.625" style="131" customWidth="1"/>
    <col min="5387" max="5632" width="9" style="131" customWidth="1"/>
    <col min="5633" max="5633" width="4.875" style="131" customWidth="1"/>
    <col min="5634" max="5634" width="3.25" style="131" customWidth="1"/>
    <col min="5635" max="5635" width="4.875" style="131" customWidth="1"/>
    <col min="5636" max="5642" width="12.625" style="131" customWidth="1"/>
    <col min="5643" max="5888" width="9" style="131" customWidth="1"/>
    <col min="5889" max="5889" width="4.875" style="131" customWidth="1"/>
    <col min="5890" max="5890" width="3.25" style="131" customWidth="1"/>
    <col min="5891" max="5891" width="4.875" style="131" customWidth="1"/>
    <col min="5892" max="5898" width="12.625" style="131" customWidth="1"/>
    <col min="5899" max="6144" width="9" style="131" customWidth="1"/>
    <col min="6145" max="6145" width="4.875" style="131" customWidth="1"/>
    <col min="6146" max="6146" width="3.25" style="131" customWidth="1"/>
    <col min="6147" max="6147" width="4.875" style="131" customWidth="1"/>
    <col min="6148" max="6154" width="12.625" style="131" customWidth="1"/>
    <col min="6155" max="6400" width="9" style="131" customWidth="1"/>
    <col min="6401" max="6401" width="4.875" style="131" customWidth="1"/>
    <col min="6402" max="6402" width="3.25" style="131" customWidth="1"/>
    <col min="6403" max="6403" width="4.875" style="131" customWidth="1"/>
    <col min="6404" max="6410" width="12.625" style="131" customWidth="1"/>
    <col min="6411" max="6656" width="9" style="131" customWidth="1"/>
    <col min="6657" max="6657" width="4.875" style="131" customWidth="1"/>
    <col min="6658" max="6658" width="3.25" style="131" customWidth="1"/>
    <col min="6659" max="6659" width="4.875" style="131" customWidth="1"/>
    <col min="6660" max="6666" width="12.625" style="131" customWidth="1"/>
    <col min="6667" max="6912" width="9" style="131" customWidth="1"/>
    <col min="6913" max="6913" width="4.875" style="131" customWidth="1"/>
    <col min="6914" max="6914" width="3.25" style="131" customWidth="1"/>
    <col min="6915" max="6915" width="4.875" style="131" customWidth="1"/>
    <col min="6916" max="6922" width="12.625" style="131" customWidth="1"/>
    <col min="6923" max="7168" width="9" style="131" customWidth="1"/>
    <col min="7169" max="7169" width="4.875" style="131" customWidth="1"/>
    <col min="7170" max="7170" width="3.25" style="131" customWidth="1"/>
    <col min="7171" max="7171" width="4.875" style="131" customWidth="1"/>
    <col min="7172" max="7178" width="12.625" style="131" customWidth="1"/>
    <col min="7179" max="7424" width="9" style="131" customWidth="1"/>
    <col min="7425" max="7425" width="4.875" style="131" customWidth="1"/>
    <col min="7426" max="7426" width="3.25" style="131" customWidth="1"/>
    <col min="7427" max="7427" width="4.875" style="131" customWidth="1"/>
    <col min="7428" max="7434" width="12.625" style="131" customWidth="1"/>
    <col min="7435" max="7680" width="9" style="131" customWidth="1"/>
    <col min="7681" max="7681" width="4.875" style="131" customWidth="1"/>
    <col min="7682" max="7682" width="3.25" style="131" customWidth="1"/>
    <col min="7683" max="7683" width="4.875" style="131" customWidth="1"/>
    <col min="7684" max="7690" width="12.625" style="131" customWidth="1"/>
    <col min="7691" max="7936" width="9" style="131" customWidth="1"/>
    <col min="7937" max="7937" width="4.875" style="131" customWidth="1"/>
    <col min="7938" max="7938" width="3.25" style="131" customWidth="1"/>
    <col min="7939" max="7939" width="4.875" style="131" customWidth="1"/>
    <col min="7940" max="7946" width="12.625" style="131" customWidth="1"/>
    <col min="7947" max="8192" width="9" style="131" customWidth="1"/>
    <col min="8193" max="8193" width="4.875" style="131" customWidth="1"/>
    <col min="8194" max="8194" width="3.25" style="131" customWidth="1"/>
    <col min="8195" max="8195" width="4.875" style="131" customWidth="1"/>
    <col min="8196" max="8202" width="12.625" style="131" customWidth="1"/>
    <col min="8203" max="8448" width="9" style="131" customWidth="1"/>
    <col min="8449" max="8449" width="4.875" style="131" customWidth="1"/>
    <col min="8450" max="8450" width="3.25" style="131" customWidth="1"/>
    <col min="8451" max="8451" width="4.875" style="131" customWidth="1"/>
    <col min="8452" max="8458" width="12.625" style="131" customWidth="1"/>
    <col min="8459" max="8704" width="9" style="131" customWidth="1"/>
    <col min="8705" max="8705" width="4.875" style="131" customWidth="1"/>
    <col min="8706" max="8706" width="3.25" style="131" customWidth="1"/>
    <col min="8707" max="8707" width="4.875" style="131" customWidth="1"/>
    <col min="8708" max="8714" width="12.625" style="131" customWidth="1"/>
    <col min="8715" max="8960" width="9" style="131" customWidth="1"/>
    <col min="8961" max="8961" width="4.875" style="131" customWidth="1"/>
    <col min="8962" max="8962" width="3.25" style="131" customWidth="1"/>
    <col min="8963" max="8963" width="4.875" style="131" customWidth="1"/>
    <col min="8964" max="8970" width="12.625" style="131" customWidth="1"/>
    <col min="8971" max="9216" width="9" style="131" customWidth="1"/>
    <col min="9217" max="9217" width="4.875" style="131" customWidth="1"/>
    <col min="9218" max="9218" width="3.25" style="131" customWidth="1"/>
    <col min="9219" max="9219" width="4.875" style="131" customWidth="1"/>
    <col min="9220" max="9226" width="12.625" style="131" customWidth="1"/>
    <col min="9227" max="9472" width="9" style="131" customWidth="1"/>
    <col min="9473" max="9473" width="4.875" style="131" customWidth="1"/>
    <col min="9474" max="9474" width="3.25" style="131" customWidth="1"/>
    <col min="9475" max="9475" width="4.875" style="131" customWidth="1"/>
    <col min="9476" max="9482" width="12.625" style="131" customWidth="1"/>
    <col min="9483" max="9728" width="9" style="131" customWidth="1"/>
    <col min="9729" max="9729" width="4.875" style="131" customWidth="1"/>
    <col min="9730" max="9730" width="3.25" style="131" customWidth="1"/>
    <col min="9731" max="9731" width="4.875" style="131" customWidth="1"/>
    <col min="9732" max="9738" width="12.625" style="131" customWidth="1"/>
    <col min="9739" max="9984" width="9" style="131" customWidth="1"/>
    <col min="9985" max="9985" width="4.875" style="131" customWidth="1"/>
    <col min="9986" max="9986" width="3.25" style="131" customWidth="1"/>
    <col min="9987" max="9987" width="4.875" style="131" customWidth="1"/>
    <col min="9988" max="9994" width="12.625" style="131" customWidth="1"/>
    <col min="9995" max="10240" width="9" style="131" customWidth="1"/>
    <col min="10241" max="10241" width="4.875" style="131" customWidth="1"/>
    <col min="10242" max="10242" width="3.25" style="131" customWidth="1"/>
    <col min="10243" max="10243" width="4.875" style="131" customWidth="1"/>
    <col min="10244" max="10250" width="12.625" style="131" customWidth="1"/>
    <col min="10251" max="10496" width="9" style="131" customWidth="1"/>
    <col min="10497" max="10497" width="4.875" style="131" customWidth="1"/>
    <col min="10498" max="10498" width="3.25" style="131" customWidth="1"/>
    <col min="10499" max="10499" width="4.875" style="131" customWidth="1"/>
    <col min="10500" max="10506" width="12.625" style="131" customWidth="1"/>
    <col min="10507" max="10752" width="9" style="131" customWidth="1"/>
    <col min="10753" max="10753" width="4.875" style="131" customWidth="1"/>
    <col min="10754" max="10754" width="3.25" style="131" customWidth="1"/>
    <col min="10755" max="10755" width="4.875" style="131" customWidth="1"/>
    <col min="10756" max="10762" width="12.625" style="131" customWidth="1"/>
    <col min="10763" max="11008" width="9" style="131" customWidth="1"/>
    <col min="11009" max="11009" width="4.875" style="131" customWidth="1"/>
    <col min="11010" max="11010" width="3.25" style="131" customWidth="1"/>
    <col min="11011" max="11011" width="4.875" style="131" customWidth="1"/>
    <col min="11012" max="11018" width="12.625" style="131" customWidth="1"/>
    <col min="11019" max="11264" width="9" style="131" customWidth="1"/>
    <col min="11265" max="11265" width="4.875" style="131" customWidth="1"/>
    <col min="11266" max="11266" width="3.25" style="131" customWidth="1"/>
    <col min="11267" max="11267" width="4.875" style="131" customWidth="1"/>
    <col min="11268" max="11274" width="12.625" style="131" customWidth="1"/>
    <col min="11275" max="11520" width="9" style="131" customWidth="1"/>
    <col min="11521" max="11521" width="4.875" style="131" customWidth="1"/>
    <col min="11522" max="11522" width="3.25" style="131" customWidth="1"/>
    <col min="11523" max="11523" width="4.875" style="131" customWidth="1"/>
    <col min="11524" max="11530" width="12.625" style="131" customWidth="1"/>
    <col min="11531" max="11776" width="9" style="131" customWidth="1"/>
    <col min="11777" max="11777" width="4.875" style="131" customWidth="1"/>
    <col min="11778" max="11778" width="3.25" style="131" customWidth="1"/>
    <col min="11779" max="11779" width="4.875" style="131" customWidth="1"/>
    <col min="11780" max="11786" width="12.625" style="131" customWidth="1"/>
    <col min="11787" max="12032" width="9" style="131" customWidth="1"/>
    <col min="12033" max="12033" width="4.875" style="131" customWidth="1"/>
    <col min="12034" max="12034" width="3.25" style="131" customWidth="1"/>
    <col min="12035" max="12035" width="4.875" style="131" customWidth="1"/>
    <col min="12036" max="12042" width="12.625" style="131" customWidth="1"/>
    <col min="12043" max="12288" width="9" style="131" customWidth="1"/>
    <col min="12289" max="12289" width="4.875" style="131" customWidth="1"/>
    <col min="12290" max="12290" width="3.25" style="131" customWidth="1"/>
    <col min="12291" max="12291" width="4.875" style="131" customWidth="1"/>
    <col min="12292" max="12298" width="12.625" style="131" customWidth="1"/>
    <col min="12299" max="12544" width="9" style="131" customWidth="1"/>
    <col min="12545" max="12545" width="4.875" style="131" customWidth="1"/>
    <col min="12546" max="12546" width="3.25" style="131" customWidth="1"/>
    <col min="12547" max="12547" width="4.875" style="131" customWidth="1"/>
    <col min="12548" max="12554" width="12.625" style="131" customWidth="1"/>
    <col min="12555" max="12800" width="9" style="131" customWidth="1"/>
    <col min="12801" max="12801" width="4.875" style="131" customWidth="1"/>
    <col min="12802" max="12802" width="3.25" style="131" customWidth="1"/>
    <col min="12803" max="12803" width="4.875" style="131" customWidth="1"/>
    <col min="12804" max="12810" width="12.625" style="131" customWidth="1"/>
    <col min="12811" max="13056" width="9" style="131" customWidth="1"/>
    <col min="13057" max="13057" width="4.875" style="131" customWidth="1"/>
    <col min="13058" max="13058" width="3.25" style="131" customWidth="1"/>
    <col min="13059" max="13059" width="4.875" style="131" customWidth="1"/>
    <col min="13060" max="13066" width="12.625" style="131" customWidth="1"/>
    <col min="13067" max="13312" width="9" style="131" customWidth="1"/>
    <col min="13313" max="13313" width="4.875" style="131" customWidth="1"/>
    <col min="13314" max="13314" width="3.25" style="131" customWidth="1"/>
    <col min="13315" max="13315" width="4.875" style="131" customWidth="1"/>
    <col min="13316" max="13322" width="12.625" style="131" customWidth="1"/>
    <col min="13323" max="13568" width="9" style="131" customWidth="1"/>
    <col min="13569" max="13569" width="4.875" style="131" customWidth="1"/>
    <col min="13570" max="13570" width="3.25" style="131" customWidth="1"/>
    <col min="13571" max="13571" width="4.875" style="131" customWidth="1"/>
    <col min="13572" max="13578" width="12.625" style="131" customWidth="1"/>
    <col min="13579" max="13824" width="9" style="131" customWidth="1"/>
    <col min="13825" max="13825" width="4.875" style="131" customWidth="1"/>
    <col min="13826" max="13826" width="3.25" style="131" customWidth="1"/>
    <col min="13827" max="13827" width="4.875" style="131" customWidth="1"/>
    <col min="13828" max="13834" width="12.625" style="131" customWidth="1"/>
    <col min="13835" max="14080" width="9" style="131" customWidth="1"/>
    <col min="14081" max="14081" width="4.875" style="131" customWidth="1"/>
    <col min="14082" max="14082" width="3.25" style="131" customWidth="1"/>
    <col min="14083" max="14083" width="4.875" style="131" customWidth="1"/>
    <col min="14084" max="14090" width="12.625" style="131" customWidth="1"/>
    <col min="14091" max="14336" width="9" style="131" customWidth="1"/>
    <col min="14337" max="14337" width="4.875" style="131" customWidth="1"/>
    <col min="14338" max="14338" width="3.25" style="131" customWidth="1"/>
    <col min="14339" max="14339" width="4.875" style="131" customWidth="1"/>
    <col min="14340" max="14346" width="12.625" style="131" customWidth="1"/>
    <col min="14347" max="14592" width="9" style="131" customWidth="1"/>
    <col min="14593" max="14593" width="4.875" style="131" customWidth="1"/>
    <col min="14594" max="14594" width="3.25" style="131" customWidth="1"/>
    <col min="14595" max="14595" width="4.875" style="131" customWidth="1"/>
    <col min="14596" max="14602" width="12.625" style="131" customWidth="1"/>
    <col min="14603" max="14848" width="9" style="131" customWidth="1"/>
    <col min="14849" max="14849" width="4.875" style="131" customWidth="1"/>
    <col min="14850" max="14850" width="3.25" style="131" customWidth="1"/>
    <col min="14851" max="14851" width="4.875" style="131" customWidth="1"/>
    <col min="14852" max="14858" width="12.625" style="131" customWidth="1"/>
    <col min="14859" max="15104" width="9" style="131" customWidth="1"/>
    <col min="15105" max="15105" width="4.875" style="131" customWidth="1"/>
    <col min="15106" max="15106" width="3.25" style="131" customWidth="1"/>
    <col min="15107" max="15107" width="4.875" style="131" customWidth="1"/>
    <col min="15108" max="15114" width="12.625" style="131" customWidth="1"/>
    <col min="15115" max="15360" width="9" style="131" customWidth="1"/>
    <col min="15361" max="15361" width="4.875" style="131" customWidth="1"/>
    <col min="15362" max="15362" width="3.25" style="131" customWidth="1"/>
    <col min="15363" max="15363" width="4.875" style="131" customWidth="1"/>
    <col min="15364" max="15370" width="12.625" style="131" customWidth="1"/>
    <col min="15371" max="15616" width="9" style="131" customWidth="1"/>
    <col min="15617" max="15617" width="4.875" style="131" customWidth="1"/>
    <col min="15618" max="15618" width="3.25" style="131" customWidth="1"/>
    <col min="15619" max="15619" width="4.875" style="131" customWidth="1"/>
    <col min="15620" max="15626" width="12.625" style="131" customWidth="1"/>
    <col min="15627" max="15872" width="9" style="131" customWidth="1"/>
    <col min="15873" max="15873" width="4.875" style="131" customWidth="1"/>
    <col min="15874" max="15874" width="3.25" style="131" customWidth="1"/>
    <col min="15875" max="15875" width="4.875" style="131" customWidth="1"/>
    <col min="15876" max="15882" width="12.625" style="131" customWidth="1"/>
    <col min="15883" max="16128" width="9" style="131" customWidth="1"/>
    <col min="16129" max="16129" width="4.875" style="131" customWidth="1"/>
    <col min="16130" max="16130" width="3.25" style="131" customWidth="1"/>
    <col min="16131" max="16131" width="4.875" style="131" customWidth="1"/>
    <col min="16132" max="16138" width="12.625" style="131" customWidth="1"/>
    <col min="16139" max="16384" width="9" style="131" customWidth="1"/>
  </cols>
  <sheetData>
    <row r="1" spans="1:10" ht="25.5">
      <c r="A1" s="133" t="s">
        <v>89</v>
      </c>
      <c r="B1" s="133"/>
      <c r="C1" s="133"/>
      <c r="D1" s="133"/>
      <c r="E1" s="133"/>
      <c r="F1" s="133"/>
      <c r="G1" s="133"/>
      <c r="H1" s="133"/>
      <c r="I1" s="133"/>
      <c r="J1" s="344"/>
    </row>
    <row r="2" spans="1:10">
      <c r="A2" s="332"/>
      <c r="B2" s="332"/>
      <c r="C2" s="332"/>
      <c r="D2" s="332"/>
      <c r="E2" s="332"/>
      <c r="F2" s="340"/>
      <c r="G2" s="340"/>
      <c r="H2" s="340"/>
      <c r="I2" s="340"/>
      <c r="J2" s="344"/>
    </row>
    <row r="3" spans="1:10">
      <c r="A3" s="252"/>
      <c r="B3" s="252"/>
      <c r="C3" s="252"/>
      <c r="D3" s="252"/>
      <c r="E3" s="252"/>
      <c r="F3" s="252"/>
      <c r="G3" s="252"/>
      <c r="H3" s="252"/>
      <c r="I3" s="252"/>
      <c r="J3" s="131"/>
    </row>
    <row r="4" spans="1:10" ht="18" customHeight="1">
      <c r="A4" s="5" t="s">
        <v>209</v>
      </c>
      <c r="B4" s="182"/>
      <c r="C4" s="182"/>
      <c r="D4" s="182"/>
      <c r="E4" s="39"/>
      <c r="F4" s="237"/>
      <c r="G4" s="237"/>
      <c r="H4" s="237"/>
      <c r="I4" s="287" t="s">
        <v>312</v>
      </c>
      <c r="J4" s="131"/>
    </row>
    <row r="5" spans="1:10">
      <c r="A5" s="77" t="s">
        <v>139</v>
      </c>
      <c r="B5" s="77"/>
      <c r="C5" s="76"/>
      <c r="D5" s="74" t="s">
        <v>374</v>
      </c>
      <c r="E5" s="338"/>
      <c r="F5" s="338"/>
      <c r="G5" s="339" t="s">
        <v>427</v>
      </c>
      <c r="H5" s="343"/>
      <c r="I5" s="250" t="s">
        <v>114</v>
      </c>
      <c r="J5" s="138"/>
    </row>
    <row r="6" spans="1:10">
      <c r="A6" s="47"/>
      <c r="B6" s="47"/>
      <c r="C6" s="190"/>
      <c r="D6" s="161"/>
      <c r="E6" s="124" t="s">
        <v>326</v>
      </c>
      <c r="F6" s="124" t="s">
        <v>161</v>
      </c>
      <c r="G6" s="156"/>
      <c r="H6" s="124" t="s">
        <v>327</v>
      </c>
      <c r="I6" s="149"/>
      <c r="J6" s="138"/>
    </row>
    <row r="7" spans="1:10">
      <c r="A7" s="178"/>
      <c r="B7" s="178"/>
      <c r="C7" s="191"/>
      <c r="D7" s="162"/>
      <c r="E7" s="145"/>
      <c r="F7" s="145" t="s">
        <v>328</v>
      </c>
      <c r="G7" s="157"/>
      <c r="H7" s="145"/>
      <c r="I7" s="150"/>
      <c r="J7" s="138"/>
    </row>
    <row r="8" spans="1:10">
      <c r="A8" s="43" t="s">
        <v>82</v>
      </c>
      <c r="B8" s="181">
        <v>17</v>
      </c>
      <c r="C8" s="314" t="s">
        <v>126</v>
      </c>
      <c r="D8" s="146">
        <v>382986</v>
      </c>
      <c r="E8" s="168">
        <v>138793</v>
      </c>
      <c r="F8" s="168">
        <v>20059</v>
      </c>
      <c r="G8" s="168">
        <v>18406</v>
      </c>
      <c r="H8" s="168">
        <v>533</v>
      </c>
      <c r="I8" s="168">
        <v>3756</v>
      </c>
      <c r="J8" s="131"/>
    </row>
    <row r="9" spans="1:10">
      <c r="A9" s="181"/>
      <c r="B9" s="181">
        <v>18</v>
      </c>
      <c r="C9" s="181"/>
      <c r="D9" s="113">
        <v>383207</v>
      </c>
      <c r="E9" s="247">
        <v>137258</v>
      </c>
      <c r="F9" s="247">
        <v>19503</v>
      </c>
      <c r="G9" s="247">
        <v>18482</v>
      </c>
      <c r="H9" s="247">
        <v>729</v>
      </c>
      <c r="I9" s="247">
        <v>18261</v>
      </c>
      <c r="J9" s="131"/>
    </row>
    <row r="10" spans="1:10">
      <c r="A10" s="181"/>
      <c r="B10" s="181">
        <v>19</v>
      </c>
      <c r="C10" s="181"/>
      <c r="D10" s="113">
        <v>271217</v>
      </c>
      <c r="E10" s="247">
        <v>91822</v>
      </c>
      <c r="F10" s="247">
        <v>16540</v>
      </c>
      <c r="G10" s="247">
        <v>14457</v>
      </c>
      <c r="H10" s="247">
        <v>452</v>
      </c>
      <c r="I10" s="247">
        <v>27066</v>
      </c>
      <c r="J10" s="131"/>
    </row>
    <row r="11" spans="1:10">
      <c r="A11" s="181"/>
      <c r="B11" s="181">
        <v>20</v>
      </c>
      <c r="C11" s="181"/>
      <c r="D11" s="113">
        <v>270240</v>
      </c>
      <c r="E11" s="247">
        <v>88922</v>
      </c>
      <c r="F11" s="247">
        <v>17080</v>
      </c>
      <c r="G11" s="247">
        <v>20294</v>
      </c>
      <c r="H11" s="247">
        <v>379</v>
      </c>
      <c r="I11" s="247">
        <v>21271</v>
      </c>
      <c r="J11" s="131"/>
    </row>
    <row r="12" spans="1:10">
      <c r="A12" s="181"/>
      <c r="B12" s="181">
        <v>21</v>
      </c>
      <c r="C12" s="181"/>
      <c r="D12" s="113">
        <v>277386</v>
      </c>
      <c r="E12" s="247">
        <v>89753</v>
      </c>
      <c r="F12" s="247">
        <v>17458</v>
      </c>
      <c r="G12" s="247">
        <v>18757</v>
      </c>
      <c r="H12" s="247">
        <v>542</v>
      </c>
      <c r="I12" s="247">
        <v>11611</v>
      </c>
      <c r="J12" s="131"/>
    </row>
    <row r="13" spans="1:10">
      <c r="A13" s="181"/>
      <c r="B13" s="181">
        <v>22</v>
      </c>
      <c r="C13" s="181"/>
      <c r="D13" s="113">
        <v>295171</v>
      </c>
      <c r="E13" s="247">
        <v>94560</v>
      </c>
      <c r="F13" s="247">
        <v>17925</v>
      </c>
      <c r="G13" s="247">
        <v>20240</v>
      </c>
      <c r="H13" s="247">
        <v>368</v>
      </c>
      <c r="I13" s="247">
        <v>2455</v>
      </c>
      <c r="J13" s="131"/>
    </row>
    <row r="14" spans="1:10">
      <c r="A14" s="181"/>
      <c r="B14" s="181">
        <v>23</v>
      </c>
      <c r="C14" s="181"/>
      <c r="D14" s="113">
        <v>337316</v>
      </c>
      <c r="E14" s="247">
        <v>115760</v>
      </c>
      <c r="F14" s="247">
        <v>19690</v>
      </c>
      <c r="G14" s="247">
        <v>38584</v>
      </c>
      <c r="H14" s="247">
        <v>9639</v>
      </c>
      <c r="I14" s="247">
        <v>1236</v>
      </c>
      <c r="J14" s="131"/>
    </row>
    <row r="15" spans="1:10">
      <c r="A15" s="181"/>
      <c r="B15" s="181">
        <v>24</v>
      </c>
      <c r="C15" s="181"/>
      <c r="D15" s="113">
        <v>372452</v>
      </c>
      <c r="E15" s="247">
        <v>72772</v>
      </c>
      <c r="F15" s="247">
        <v>20984</v>
      </c>
      <c r="G15" s="247">
        <v>35672</v>
      </c>
      <c r="H15" s="247">
        <v>8476</v>
      </c>
      <c r="I15" s="247">
        <v>536</v>
      </c>
      <c r="J15" s="131"/>
    </row>
    <row r="16" spans="1:10">
      <c r="A16" s="181"/>
      <c r="B16" s="181">
        <v>25</v>
      </c>
      <c r="C16" s="181"/>
      <c r="D16" s="113">
        <v>406357</v>
      </c>
      <c r="E16" s="247">
        <v>123842</v>
      </c>
      <c r="F16" s="247">
        <v>22101</v>
      </c>
      <c r="G16" s="247">
        <v>36528</v>
      </c>
      <c r="H16" s="247">
        <v>4372</v>
      </c>
      <c r="I16" s="247">
        <v>2623</v>
      </c>
      <c r="J16" s="131"/>
    </row>
    <row r="17" spans="1:22" s="331" customFormat="1" ht="14.25">
      <c r="A17" s="333"/>
      <c r="B17" s="257">
        <v>26</v>
      </c>
      <c r="C17" s="333"/>
      <c r="D17" s="334">
        <v>432060</v>
      </c>
      <c r="E17" s="330">
        <v>130355</v>
      </c>
      <c r="F17" s="330">
        <v>22856</v>
      </c>
      <c r="G17" s="330">
        <v>30781</v>
      </c>
      <c r="H17" s="330">
        <v>575</v>
      </c>
      <c r="I17" s="330">
        <v>5078</v>
      </c>
      <c r="J17" s="345"/>
      <c r="K17" s="345"/>
      <c r="L17" s="345"/>
      <c r="M17" s="345"/>
      <c r="N17" s="345"/>
      <c r="O17" s="345"/>
      <c r="P17" s="345"/>
      <c r="Q17" s="345"/>
      <c r="R17" s="345"/>
      <c r="S17" s="345"/>
      <c r="T17" s="345"/>
      <c r="U17" s="345"/>
      <c r="V17" s="345"/>
    </row>
    <row r="18" spans="1:22" s="331" customFormat="1">
      <c r="A18" s="77" t="s">
        <v>139</v>
      </c>
      <c r="B18" s="77"/>
      <c r="C18" s="77"/>
      <c r="D18" s="335" t="s">
        <v>130</v>
      </c>
      <c r="E18" s="339" t="s">
        <v>212</v>
      </c>
      <c r="F18" s="341" t="s">
        <v>173</v>
      </c>
      <c r="G18" s="342"/>
      <c r="H18" s="341" t="s">
        <v>428</v>
      </c>
      <c r="I18" s="342"/>
      <c r="J18" s="144" t="s">
        <v>276</v>
      </c>
    </row>
    <row r="19" spans="1:22">
      <c r="A19" s="47"/>
      <c r="B19" s="47"/>
      <c r="C19" s="47"/>
      <c r="D19" s="336"/>
      <c r="E19" s="156"/>
      <c r="F19" s="124" t="s">
        <v>329</v>
      </c>
      <c r="G19" s="124" t="s">
        <v>330</v>
      </c>
      <c r="H19" s="124" t="s">
        <v>329</v>
      </c>
      <c r="I19" s="124" t="s">
        <v>330</v>
      </c>
      <c r="J19" s="124"/>
    </row>
    <row r="20" spans="1:22">
      <c r="A20" s="178"/>
      <c r="B20" s="178"/>
      <c r="C20" s="178"/>
      <c r="D20" s="337"/>
      <c r="E20" s="156"/>
      <c r="F20" s="124"/>
      <c r="G20" s="124"/>
      <c r="H20" s="124"/>
      <c r="I20" s="124"/>
      <c r="J20" s="124"/>
    </row>
    <row r="21" spans="1:22">
      <c r="A21" s="43" t="s">
        <v>82</v>
      </c>
      <c r="B21" s="181">
        <v>17</v>
      </c>
      <c r="C21" s="192" t="s">
        <v>126</v>
      </c>
      <c r="D21" s="146">
        <v>149</v>
      </c>
      <c r="E21" s="168">
        <v>11</v>
      </c>
      <c r="F21" s="168">
        <v>61646</v>
      </c>
      <c r="G21" s="168">
        <v>423102</v>
      </c>
      <c r="H21" s="168">
        <v>14019</v>
      </c>
      <c r="I21" s="168">
        <v>109190</v>
      </c>
      <c r="J21" s="168">
        <v>27364</v>
      </c>
    </row>
    <row r="22" spans="1:22">
      <c r="A22" s="181"/>
      <c r="B22" s="181">
        <v>18</v>
      </c>
      <c r="C22" s="181"/>
      <c r="D22" s="113">
        <v>147</v>
      </c>
      <c r="E22" s="21">
        <v>11</v>
      </c>
      <c r="F22" s="21">
        <v>63674</v>
      </c>
      <c r="G22" s="21">
        <v>441361</v>
      </c>
      <c r="H22" s="21">
        <v>14508</v>
      </c>
      <c r="I22" s="21">
        <v>111249</v>
      </c>
      <c r="J22" s="21">
        <v>28397</v>
      </c>
    </row>
    <row r="23" spans="1:22">
      <c r="A23" s="181"/>
      <c r="B23" s="181">
        <v>19</v>
      </c>
      <c r="C23" s="181"/>
      <c r="D23" s="113">
        <v>145</v>
      </c>
      <c r="E23" s="21">
        <v>11</v>
      </c>
      <c r="F23" s="21">
        <v>65465</v>
      </c>
      <c r="G23" s="21">
        <v>419683</v>
      </c>
      <c r="H23" s="21">
        <v>15079</v>
      </c>
      <c r="I23" s="21">
        <v>115280</v>
      </c>
      <c r="J23" s="21">
        <v>28897</v>
      </c>
    </row>
    <row r="24" spans="1:22">
      <c r="A24" s="181"/>
      <c r="B24" s="181">
        <v>20</v>
      </c>
      <c r="C24" s="181"/>
      <c r="D24" s="113">
        <v>145</v>
      </c>
      <c r="E24" s="21">
        <v>10</v>
      </c>
      <c r="F24" s="21">
        <v>67464</v>
      </c>
      <c r="G24" s="21">
        <v>490344</v>
      </c>
      <c r="H24" s="21">
        <v>15605</v>
      </c>
      <c r="I24" s="21">
        <v>136203</v>
      </c>
      <c r="J24" s="21">
        <v>34836</v>
      </c>
    </row>
    <row r="25" spans="1:22">
      <c r="A25" s="181"/>
      <c r="B25" s="181">
        <v>21</v>
      </c>
      <c r="C25" s="181"/>
      <c r="D25" s="113">
        <v>145</v>
      </c>
      <c r="E25" s="21">
        <v>11</v>
      </c>
      <c r="F25" s="21">
        <v>69446</v>
      </c>
      <c r="G25" s="21">
        <v>527161</v>
      </c>
      <c r="H25" s="21">
        <v>16033</v>
      </c>
      <c r="I25" s="21">
        <v>142537</v>
      </c>
      <c r="J25" s="21">
        <v>31521</v>
      </c>
    </row>
    <row r="26" spans="1:22">
      <c r="A26" s="181"/>
      <c r="B26" s="181">
        <v>22</v>
      </c>
      <c r="C26" s="181"/>
      <c r="D26" s="113">
        <v>145</v>
      </c>
      <c r="E26" s="21">
        <v>11</v>
      </c>
      <c r="F26" s="21">
        <v>71600</v>
      </c>
      <c r="G26" s="21">
        <v>553399</v>
      </c>
      <c r="H26" s="21">
        <v>16402</v>
      </c>
      <c r="I26" s="21">
        <v>136502</v>
      </c>
      <c r="J26" s="21">
        <v>36249</v>
      </c>
    </row>
    <row r="27" spans="1:22">
      <c r="A27" s="181"/>
      <c r="B27" s="181">
        <v>23</v>
      </c>
      <c r="C27" s="181"/>
      <c r="D27" s="113">
        <v>145</v>
      </c>
      <c r="E27" s="21">
        <v>11</v>
      </c>
      <c r="F27" s="21">
        <v>72987</v>
      </c>
      <c r="G27" s="21">
        <v>472824</v>
      </c>
      <c r="H27" s="21">
        <v>16682</v>
      </c>
      <c r="I27" s="21">
        <v>110410</v>
      </c>
      <c r="J27" s="21">
        <v>29466</v>
      </c>
    </row>
    <row r="28" spans="1:22">
      <c r="A28" s="181"/>
      <c r="B28" s="181">
        <v>24</v>
      </c>
      <c r="C28" s="181"/>
      <c r="D28" s="113">
        <v>360</v>
      </c>
      <c r="E28" s="21">
        <v>29</v>
      </c>
      <c r="F28" s="21">
        <v>85303</v>
      </c>
      <c r="G28" s="21">
        <v>920633</v>
      </c>
      <c r="H28" s="21">
        <v>16810</v>
      </c>
      <c r="I28" s="21">
        <v>134016</v>
      </c>
      <c r="J28" s="21">
        <v>37814</v>
      </c>
    </row>
    <row r="29" spans="1:22">
      <c r="A29" s="181"/>
      <c r="B29" s="181">
        <v>25</v>
      </c>
      <c r="C29" s="181"/>
      <c r="D29" s="113">
        <v>374</v>
      </c>
      <c r="E29" s="21">
        <v>29</v>
      </c>
      <c r="F29" s="21">
        <v>90220</v>
      </c>
      <c r="G29" s="21">
        <v>920004</v>
      </c>
      <c r="H29" s="21">
        <v>17138</v>
      </c>
      <c r="I29" s="21">
        <v>124977</v>
      </c>
      <c r="J29" s="21">
        <v>33314</v>
      </c>
    </row>
    <row r="30" spans="1:22" ht="14.25">
      <c r="A30" s="333"/>
      <c r="B30" s="257">
        <v>26</v>
      </c>
      <c r="C30" s="333"/>
      <c r="D30" s="334">
        <v>378</v>
      </c>
      <c r="E30" s="330">
        <v>35</v>
      </c>
      <c r="F30" s="330">
        <v>94029</v>
      </c>
      <c r="G30" s="330">
        <v>916927</v>
      </c>
      <c r="H30" s="330">
        <v>17430</v>
      </c>
      <c r="I30" s="330">
        <v>115224</v>
      </c>
      <c r="J30" s="330">
        <v>32847</v>
      </c>
      <c r="K30" s="346"/>
      <c r="L30" s="346"/>
      <c r="M30" s="346"/>
      <c r="N30" s="346"/>
      <c r="O30" s="346"/>
    </row>
    <row r="31" spans="1:22">
      <c r="A31" s="5" t="s">
        <v>331</v>
      </c>
      <c r="B31" s="131"/>
      <c r="C31" s="131"/>
      <c r="D31" s="57"/>
      <c r="E31" s="57"/>
      <c r="F31" s="57"/>
      <c r="G31" s="57"/>
      <c r="H31" s="57"/>
      <c r="I31" s="57"/>
      <c r="J31" s="57"/>
    </row>
  </sheetData>
  <mergeCells count="16">
    <mergeCell ref="F18:G18"/>
    <mergeCell ref="H18:I18"/>
    <mergeCell ref="A5:C7"/>
    <mergeCell ref="D5:D7"/>
    <mergeCell ref="G5:G7"/>
    <mergeCell ref="I5:I7"/>
    <mergeCell ref="E6:E7"/>
    <mergeCell ref="H6:H7"/>
    <mergeCell ref="A18:C20"/>
    <mergeCell ref="D18:D20"/>
    <mergeCell ref="E18:E20"/>
    <mergeCell ref="J18:J20"/>
    <mergeCell ref="F19:F20"/>
    <mergeCell ref="G19:G20"/>
    <mergeCell ref="H19:H20"/>
    <mergeCell ref="I19:I20"/>
  </mergeCells>
  <phoneticPr fontId="2"/>
  <pageMargins left="0.7" right="0.7" top="0.75" bottom="0.75" header="0.3" footer="0.3"/>
  <pageSetup paperSize="9" fitToWidth="1" fitToHeight="1" orientation="portrait"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dimension ref="A1:V19"/>
  <sheetViews>
    <sheetView workbookViewId="0"/>
  </sheetViews>
  <sheetFormatPr defaultRowHeight="13.5"/>
  <cols>
    <col min="1" max="1" width="5.125" style="131" customWidth="1"/>
    <col min="2" max="2" width="4.5" style="131" customWidth="1"/>
    <col min="3" max="3" width="4.875" style="131" customWidth="1"/>
    <col min="4" max="15" width="9.875" style="131" customWidth="1"/>
    <col min="16" max="256" width="9" style="131" customWidth="1"/>
    <col min="257" max="257" width="5.125" style="131" customWidth="1"/>
    <col min="258" max="258" width="4.5" style="131" customWidth="1"/>
    <col min="259" max="259" width="4.875" style="131" customWidth="1"/>
    <col min="260" max="271" width="9.875" style="131" customWidth="1"/>
    <col min="272" max="512" width="9" style="131" customWidth="1"/>
    <col min="513" max="513" width="5.125" style="131" customWidth="1"/>
    <col min="514" max="514" width="4.5" style="131" customWidth="1"/>
    <col min="515" max="515" width="4.875" style="131" customWidth="1"/>
    <col min="516" max="527" width="9.875" style="131" customWidth="1"/>
    <col min="528" max="768" width="9" style="131" customWidth="1"/>
    <col min="769" max="769" width="5.125" style="131" customWidth="1"/>
    <col min="770" max="770" width="4.5" style="131" customWidth="1"/>
    <col min="771" max="771" width="4.875" style="131" customWidth="1"/>
    <col min="772" max="783" width="9.875" style="131" customWidth="1"/>
    <col min="784" max="1024" width="9" style="131" customWidth="1"/>
    <col min="1025" max="1025" width="5.125" style="131" customWidth="1"/>
    <col min="1026" max="1026" width="4.5" style="131" customWidth="1"/>
    <col min="1027" max="1027" width="4.875" style="131" customWidth="1"/>
    <col min="1028" max="1039" width="9.875" style="131" customWidth="1"/>
    <col min="1040" max="1280" width="9" style="131" customWidth="1"/>
    <col min="1281" max="1281" width="5.125" style="131" customWidth="1"/>
    <col min="1282" max="1282" width="4.5" style="131" customWidth="1"/>
    <col min="1283" max="1283" width="4.875" style="131" customWidth="1"/>
    <col min="1284" max="1295" width="9.875" style="131" customWidth="1"/>
    <col min="1296" max="1536" width="9" style="131" customWidth="1"/>
    <col min="1537" max="1537" width="5.125" style="131" customWidth="1"/>
    <col min="1538" max="1538" width="4.5" style="131" customWidth="1"/>
    <col min="1539" max="1539" width="4.875" style="131" customWidth="1"/>
    <col min="1540" max="1551" width="9.875" style="131" customWidth="1"/>
    <col min="1552" max="1792" width="9" style="131" customWidth="1"/>
    <col min="1793" max="1793" width="5.125" style="131" customWidth="1"/>
    <col min="1794" max="1794" width="4.5" style="131" customWidth="1"/>
    <col min="1795" max="1795" width="4.875" style="131" customWidth="1"/>
    <col min="1796" max="1807" width="9.875" style="131" customWidth="1"/>
    <col min="1808" max="2048" width="9" style="131" customWidth="1"/>
    <col min="2049" max="2049" width="5.125" style="131" customWidth="1"/>
    <col min="2050" max="2050" width="4.5" style="131" customWidth="1"/>
    <col min="2051" max="2051" width="4.875" style="131" customWidth="1"/>
    <col min="2052" max="2063" width="9.875" style="131" customWidth="1"/>
    <col min="2064" max="2304" width="9" style="131" customWidth="1"/>
    <col min="2305" max="2305" width="5.125" style="131" customWidth="1"/>
    <col min="2306" max="2306" width="4.5" style="131" customWidth="1"/>
    <col min="2307" max="2307" width="4.875" style="131" customWidth="1"/>
    <col min="2308" max="2319" width="9.875" style="131" customWidth="1"/>
    <col min="2320" max="2560" width="9" style="131" customWidth="1"/>
    <col min="2561" max="2561" width="5.125" style="131" customWidth="1"/>
    <col min="2562" max="2562" width="4.5" style="131" customWidth="1"/>
    <col min="2563" max="2563" width="4.875" style="131" customWidth="1"/>
    <col min="2564" max="2575" width="9.875" style="131" customWidth="1"/>
    <col min="2576" max="2816" width="9" style="131" customWidth="1"/>
    <col min="2817" max="2817" width="5.125" style="131" customWidth="1"/>
    <col min="2818" max="2818" width="4.5" style="131" customWidth="1"/>
    <col min="2819" max="2819" width="4.875" style="131" customWidth="1"/>
    <col min="2820" max="2831" width="9.875" style="131" customWidth="1"/>
    <col min="2832" max="3072" width="9" style="131" customWidth="1"/>
    <col min="3073" max="3073" width="5.125" style="131" customWidth="1"/>
    <col min="3074" max="3074" width="4.5" style="131" customWidth="1"/>
    <col min="3075" max="3075" width="4.875" style="131" customWidth="1"/>
    <col min="3076" max="3087" width="9.875" style="131" customWidth="1"/>
    <col min="3088" max="3328" width="9" style="131" customWidth="1"/>
    <col min="3329" max="3329" width="5.125" style="131" customWidth="1"/>
    <col min="3330" max="3330" width="4.5" style="131" customWidth="1"/>
    <col min="3331" max="3331" width="4.875" style="131" customWidth="1"/>
    <col min="3332" max="3343" width="9.875" style="131" customWidth="1"/>
    <col min="3344" max="3584" width="9" style="131" customWidth="1"/>
    <col min="3585" max="3585" width="5.125" style="131" customWidth="1"/>
    <col min="3586" max="3586" width="4.5" style="131" customWidth="1"/>
    <col min="3587" max="3587" width="4.875" style="131" customWidth="1"/>
    <col min="3588" max="3599" width="9.875" style="131" customWidth="1"/>
    <col min="3600" max="3840" width="9" style="131" customWidth="1"/>
    <col min="3841" max="3841" width="5.125" style="131" customWidth="1"/>
    <col min="3842" max="3842" width="4.5" style="131" customWidth="1"/>
    <col min="3843" max="3843" width="4.875" style="131" customWidth="1"/>
    <col min="3844" max="3855" width="9.875" style="131" customWidth="1"/>
    <col min="3856" max="4096" width="9" style="131" customWidth="1"/>
    <col min="4097" max="4097" width="5.125" style="131" customWidth="1"/>
    <col min="4098" max="4098" width="4.5" style="131" customWidth="1"/>
    <col min="4099" max="4099" width="4.875" style="131" customWidth="1"/>
    <col min="4100" max="4111" width="9.875" style="131" customWidth="1"/>
    <col min="4112" max="4352" width="9" style="131" customWidth="1"/>
    <col min="4353" max="4353" width="5.125" style="131" customWidth="1"/>
    <col min="4354" max="4354" width="4.5" style="131" customWidth="1"/>
    <col min="4355" max="4355" width="4.875" style="131" customWidth="1"/>
    <col min="4356" max="4367" width="9.875" style="131" customWidth="1"/>
    <col min="4368" max="4608" width="9" style="131" customWidth="1"/>
    <col min="4609" max="4609" width="5.125" style="131" customWidth="1"/>
    <col min="4610" max="4610" width="4.5" style="131" customWidth="1"/>
    <col min="4611" max="4611" width="4.875" style="131" customWidth="1"/>
    <col min="4612" max="4623" width="9.875" style="131" customWidth="1"/>
    <col min="4624" max="4864" width="9" style="131" customWidth="1"/>
    <col min="4865" max="4865" width="5.125" style="131" customWidth="1"/>
    <col min="4866" max="4866" width="4.5" style="131" customWidth="1"/>
    <col min="4867" max="4867" width="4.875" style="131" customWidth="1"/>
    <col min="4868" max="4879" width="9.875" style="131" customWidth="1"/>
    <col min="4880" max="5120" width="9" style="131" customWidth="1"/>
    <col min="5121" max="5121" width="5.125" style="131" customWidth="1"/>
    <col min="5122" max="5122" width="4.5" style="131" customWidth="1"/>
    <col min="5123" max="5123" width="4.875" style="131" customWidth="1"/>
    <col min="5124" max="5135" width="9.875" style="131" customWidth="1"/>
    <col min="5136" max="5376" width="9" style="131" customWidth="1"/>
    <col min="5377" max="5377" width="5.125" style="131" customWidth="1"/>
    <col min="5378" max="5378" width="4.5" style="131" customWidth="1"/>
    <col min="5379" max="5379" width="4.875" style="131" customWidth="1"/>
    <col min="5380" max="5391" width="9.875" style="131" customWidth="1"/>
    <col min="5392" max="5632" width="9" style="131" customWidth="1"/>
    <col min="5633" max="5633" width="5.125" style="131" customWidth="1"/>
    <col min="5634" max="5634" width="4.5" style="131" customWidth="1"/>
    <col min="5635" max="5635" width="4.875" style="131" customWidth="1"/>
    <col min="5636" max="5647" width="9.875" style="131" customWidth="1"/>
    <col min="5648" max="5888" width="9" style="131" customWidth="1"/>
    <col min="5889" max="5889" width="5.125" style="131" customWidth="1"/>
    <col min="5890" max="5890" width="4.5" style="131" customWidth="1"/>
    <col min="5891" max="5891" width="4.875" style="131" customWidth="1"/>
    <col min="5892" max="5903" width="9.875" style="131" customWidth="1"/>
    <col min="5904" max="6144" width="9" style="131" customWidth="1"/>
    <col min="6145" max="6145" width="5.125" style="131" customWidth="1"/>
    <col min="6146" max="6146" width="4.5" style="131" customWidth="1"/>
    <col min="6147" max="6147" width="4.875" style="131" customWidth="1"/>
    <col min="6148" max="6159" width="9.875" style="131" customWidth="1"/>
    <col min="6160" max="6400" width="9" style="131" customWidth="1"/>
    <col min="6401" max="6401" width="5.125" style="131" customWidth="1"/>
    <col min="6402" max="6402" width="4.5" style="131" customWidth="1"/>
    <col min="6403" max="6403" width="4.875" style="131" customWidth="1"/>
    <col min="6404" max="6415" width="9.875" style="131" customWidth="1"/>
    <col min="6416" max="6656" width="9" style="131" customWidth="1"/>
    <col min="6657" max="6657" width="5.125" style="131" customWidth="1"/>
    <col min="6658" max="6658" width="4.5" style="131" customWidth="1"/>
    <col min="6659" max="6659" width="4.875" style="131" customWidth="1"/>
    <col min="6660" max="6671" width="9.875" style="131" customWidth="1"/>
    <col min="6672" max="6912" width="9" style="131" customWidth="1"/>
    <col min="6913" max="6913" width="5.125" style="131" customWidth="1"/>
    <col min="6914" max="6914" width="4.5" style="131" customWidth="1"/>
    <col min="6915" max="6915" width="4.875" style="131" customWidth="1"/>
    <col min="6916" max="6927" width="9.875" style="131" customWidth="1"/>
    <col min="6928" max="7168" width="9" style="131" customWidth="1"/>
    <col min="7169" max="7169" width="5.125" style="131" customWidth="1"/>
    <col min="7170" max="7170" width="4.5" style="131" customWidth="1"/>
    <col min="7171" max="7171" width="4.875" style="131" customWidth="1"/>
    <col min="7172" max="7183" width="9.875" style="131" customWidth="1"/>
    <col min="7184" max="7424" width="9" style="131" customWidth="1"/>
    <col min="7425" max="7425" width="5.125" style="131" customWidth="1"/>
    <col min="7426" max="7426" width="4.5" style="131" customWidth="1"/>
    <col min="7427" max="7427" width="4.875" style="131" customWidth="1"/>
    <col min="7428" max="7439" width="9.875" style="131" customWidth="1"/>
    <col min="7440" max="7680" width="9" style="131" customWidth="1"/>
    <col min="7681" max="7681" width="5.125" style="131" customWidth="1"/>
    <col min="7682" max="7682" width="4.5" style="131" customWidth="1"/>
    <col min="7683" max="7683" width="4.875" style="131" customWidth="1"/>
    <col min="7684" max="7695" width="9.875" style="131" customWidth="1"/>
    <col min="7696" max="7936" width="9" style="131" customWidth="1"/>
    <col min="7937" max="7937" width="5.125" style="131" customWidth="1"/>
    <col min="7938" max="7938" width="4.5" style="131" customWidth="1"/>
    <col min="7939" max="7939" width="4.875" style="131" customWidth="1"/>
    <col min="7940" max="7951" width="9.875" style="131" customWidth="1"/>
    <col min="7952" max="8192" width="9" style="131" customWidth="1"/>
    <col min="8193" max="8193" width="5.125" style="131" customWidth="1"/>
    <col min="8194" max="8194" width="4.5" style="131" customWidth="1"/>
    <col min="8195" max="8195" width="4.875" style="131" customWidth="1"/>
    <col min="8196" max="8207" width="9.875" style="131" customWidth="1"/>
    <col min="8208" max="8448" width="9" style="131" customWidth="1"/>
    <col min="8449" max="8449" width="5.125" style="131" customWidth="1"/>
    <col min="8450" max="8450" width="4.5" style="131" customWidth="1"/>
    <col min="8451" max="8451" width="4.875" style="131" customWidth="1"/>
    <col min="8452" max="8463" width="9.875" style="131" customWidth="1"/>
    <col min="8464" max="8704" width="9" style="131" customWidth="1"/>
    <col min="8705" max="8705" width="5.125" style="131" customWidth="1"/>
    <col min="8706" max="8706" width="4.5" style="131" customWidth="1"/>
    <col min="8707" max="8707" width="4.875" style="131" customWidth="1"/>
    <col min="8708" max="8719" width="9.875" style="131" customWidth="1"/>
    <col min="8720" max="8960" width="9" style="131" customWidth="1"/>
    <col min="8961" max="8961" width="5.125" style="131" customWidth="1"/>
    <col min="8962" max="8962" width="4.5" style="131" customWidth="1"/>
    <col min="8963" max="8963" width="4.875" style="131" customWidth="1"/>
    <col min="8964" max="8975" width="9.875" style="131" customWidth="1"/>
    <col min="8976" max="9216" width="9" style="131" customWidth="1"/>
    <col min="9217" max="9217" width="5.125" style="131" customWidth="1"/>
    <col min="9218" max="9218" width="4.5" style="131" customWidth="1"/>
    <col min="9219" max="9219" width="4.875" style="131" customWidth="1"/>
    <col min="9220" max="9231" width="9.875" style="131" customWidth="1"/>
    <col min="9232" max="9472" width="9" style="131" customWidth="1"/>
    <col min="9473" max="9473" width="5.125" style="131" customWidth="1"/>
    <col min="9474" max="9474" width="4.5" style="131" customWidth="1"/>
    <col min="9475" max="9475" width="4.875" style="131" customWidth="1"/>
    <col min="9476" max="9487" width="9.875" style="131" customWidth="1"/>
    <col min="9488" max="9728" width="9" style="131" customWidth="1"/>
    <col min="9729" max="9729" width="5.125" style="131" customWidth="1"/>
    <col min="9730" max="9730" width="4.5" style="131" customWidth="1"/>
    <col min="9731" max="9731" width="4.875" style="131" customWidth="1"/>
    <col min="9732" max="9743" width="9.875" style="131" customWidth="1"/>
    <col min="9744" max="9984" width="9" style="131" customWidth="1"/>
    <col min="9985" max="9985" width="5.125" style="131" customWidth="1"/>
    <col min="9986" max="9986" width="4.5" style="131" customWidth="1"/>
    <col min="9987" max="9987" width="4.875" style="131" customWidth="1"/>
    <col min="9988" max="9999" width="9.875" style="131" customWidth="1"/>
    <col min="10000" max="10240" width="9" style="131" customWidth="1"/>
    <col min="10241" max="10241" width="5.125" style="131" customWidth="1"/>
    <col min="10242" max="10242" width="4.5" style="131" customWidth="1"/>
    <col min="10243" max="10243" width="4.875" style="131" customWidth="1"/>
    <col min="10244" max="10255" width="9.875" style="131" customWidth="1"/>
    <col min="10256" max="10496" width="9" style="131" customWidth="1"/>
    <col min="10497" max="10497" width="5.125" style="131" customWidth="1"/>
    <col min="10498" max="10498" width="4.5" style="131" customWidth="1"/>
    <col min="10499" max="10499" width="4.875" style="131" customWidth="1"/>
    <col min="10500" max="10511" width="9.875" style="131" customWidth="1"/>
    <col min="10512" max="10752" width="9" style="131" customWidth="1"/>
    <col min="10753" max="10753" width="5.125" style="131" customWidth="1"/>
    <col min="10754" max="10754" width="4.5" style="131" customWidth="1"/>
    <col min="10755" max="10755" width="4.875" style="131" customWidth="1"/>
    <col min="10756" max="10767" width="9.875" style="131" customWidth="1"/>
    <col min="10768" max="11008" width="9" style="131" customWidth="1"/>
    <col min="11009" max="11009" width="5.125" style="131" customWidth="1"/>
    <col min="11010" max="11010" width="4.5" style="131" customWidth="1"/>
    <col min="11011" max="11011" width="4.875" style="131" customWidth="1"/>
    <col min="11012" max="11023" width="9.875" style="131" customWidth="1"/>
    <col min="11024" max="11264" width="9" style="131" customWidth="1"/>
    <col min="11265" max="11265" width="5.125" style="131" customWidth="1"/>
    <col min="11266" max="11266" width="4.5" style="131" customWidth="1"/>
    <col min="11267" max="11267" width="4.875" style="131" customWidth="1"/>
    <col min="11268" max="11279" width="9.875" style="131" customWidth="1"/>
    <col min="11280" max="11520" width="9" style="131" customWidth="1"/>
    <col min="11521" max="11521" width="5.125" style="131" customWidth="1"/>
    <col min="11522" max="11522" width="4.5" style="131" customWidth="1"/>
    <col min="11523" max="11523" width="4.875" style="131" customWidth="1"/>
    <col min="11524" max="11535" width="9.875" style="131" customWidth="1"/>
    <col min="11536" max="11776" width="9" style="131" customWidth="1"/>
    <col min="11777" max="11777" width="5.125" style="131" customWidth="1"/>
    <col min="11778" max="11778" width="4.5" style="131" customWidth="1"/>
    <col min="11779" max="11779" width="4.875" style="131" customWidth="1"/>
    <col min="11780" max="11791" width="9.875" style="131" customWidth="1"/>
    <col min="11792" max="12032" width="9" style="131" customWidth="1"/>
    <col min="12033" max="12033" width="5.125" style="131" customWidth="1"/>
    <col min="12034" max="12034" width="4.5" style="131" customWidth="1"/>
    <col min="12035" max="12035" width="4.875" style="131" customWidth="1"/>
    <col min="12036" max="12047" width="9.875" style="131" customWidth="1"/>
    <col min="12048" max="12288" width="9" style="131" customWidth="1"/>
    <col min="12289" max="12289" width="5.125" style="131" customWidth="1"/>
    <col min="12290" max="12290" width="4.5" style="131" customWidth="1"/>
    <col min="12291" max="12291" width="4.875" style="131" customWidth="1"/>
    <col min="12292" max="12303" width="9.875" style="131" customWidth="1"/>
    <col min="12304" max="12544" width="9" style="131" customWidth="1"/>
    <col min="12545" max="12545" width="5.125" style="131" customWidth="1"/>
    <col min="12546" max="12546" width="4.5" style="131" customWidth="1"/>
    <col min="12547" max="12547" width="4.875" style="131" customWidth="1"/>
    <col min="12548" max="12559" width="9.875" style="131" customWidth="1"/>
    <col min="12560" max="12800" width="9" style="131" customWidth="1"/>
    <col min="12801" max="12801" width="5.125" style="131" customWidth="1"/>
    <col min="12802" max="12802" width="4.5" style="131" customWidth="1"/>
    <col min="12803" max="12803" width="4.875" style="131" customWidth="1"/>
    <col min="12804" max="12815" width="9.875" style="131" customWidth="1"/>
    <col min="12816" max="13056" width="9" style="131" customWidth="1"/>
    <col min="13057" max="13057" width="5.125" style="131" customWidth="1"/>
    <col min="13058" max="13058" width="4.5" style="131" customWidth="1"/>
    <col min="13059" max="13059" width="4.875" style="131" customWidth="1"/>
    <col min="13060" max="13071" width="9.875" style="131" customWidth="1"/>
    <col min="13072" max="13312" width="9" style="131" customWidth="1"/>
    <col min="13313" max="13313" width="5.125" style="131" customWidth="1"/>
    <col min="13314" max="13314" width="4.5" style="131" customWidth="1"/>
    <col min="13315" max="13315" width="4.875" style="131" customWidth="1"/>
    <col min="13316" max="13327" width="9.875" style="131" customWidth="1"/>
    <col min="13328" max="13568" width="9" style="131" customWidth="1"/>
    <col min="13569" max="13569" width="5.125" style="131" customWidth="1"/>
    <col min="13570" max="13570" width="4.5" style="131" customWidth="1"/>
    <col min="13571" max="13571" width="4.875" style="131" customWidth="1"/>
    <col min="13572" max="13583" width="9.875" style="131" customWidth="1"/>
    <col min="13584" max="13824" width="9" style="131" customWidth="1"/>
    <col min="13825" max="13825" width="5.125" style="131" customWidth="1"/>
    <col min="13826" max="13826" width="4.5" style="131" customWidth="1"/>
    <col min="13827" max="13827" width="4.875" style="131" customWidth="1"/>
    <col min="13828" max="13839" width="9.875" style="131" customWidth="1"/>
    <col min="13840" max="14080" width="9" style="131" customWidth="1"/>
    <col min="14081" max="14081" width="5.125" style="131" customWidth="1"/>
    <col min="14082" max="14082" width="4.5" style="131" customWidth="1"/>
    <col min="14083" max="14083" width="4.875" style="131" customWidth="1"/>
    <col min="14084" max="14095" width="9.875" style="131" customWidth="1"/>
    <col min="14096" max="14336" width="9" style="131" customWidth="1"/>
    <col min="14337" max="14337" width="5.125" style="131" customWidth="1"/>
    <col min="14338" max="14338" width="4.5" style="131" customWidth="1"/>
    <col min="14339" max="14339" width="4.875" style="131" customWidth="1"/>
    <col min="14340" max="14351" width="9.875" style="131" customWidth="1"/>
    <col min="14352" max="14592" width="9" style="131" customWidth="1"/>
    <col min="14593" max="14593" width="5.125" style="131" customWidth="1"/>
    <col min="14594" max="14594" width="4.5" style="131" customWidth="1"/>
    <col min="14595" max="14595" width="4.875" style="131" customWidth="1"/>
    <col min="14596" max="14607" width="9.875" style="131" customWidth="1"/>
    <col min="14608" max="14848" width="9" style="131" customWidth="1"/>
    <col min="14849" max="14849" width="5.125" style="131" customWidth="1"/>
    <col min="14850" max="14850" width="4.5" style="131" customWidth="1"/>
    <col min="14851" max="14851" width="4.875" style="131" customWidth="1"/>
    <col min="14852" max="14863" width="9.875" style="131" customWidth="1"/>
    <col min="14864" max="15104" width="9" style="131" customWidth="1"/>
    <col min="15105" max="15105" width="5.125" style="131" customWidth="1"/>
    <col min="15106" max="15106" width="4.5" style="131" customWidth="1"/>
    <col min="15107" max="15107" width="4.875" style="131" customWidth="1"/>
    <col min="15108" max="15119" width="9.875" style="131" customWidth="1"/>
    <col min="15120" max="15360" width="9" style="131" customWidth="1"/>
    <col min="15361" max="15361" width="5.125" style="131" customWidth="1"/>
    <col min="15362" max="15362" width="4.5" style="131" customWidth="1"/>
    <col min="15363" max="15363" width="4.875" style="131" customWidth="1"/>
    <col min="15364" max="15375" width="9.875" style="131" customWidth="1"/>
    <col min="15376" max="15616" width="9" style="131" customWidth="1"/>
    <col min="15617" max="15617" width="5.125" style="131" customWidth="1"/>
    <col min="15618" max="15618" width="4.5" style="131" customWidth="1"/>
    <col min="15619" max="15619" width="4.875" style="131" customWidth="1"/>
    <col min="15620" max="15631" width="9.875" style="131" customWidth="1"/>
    <col min="15632" max="15872" width="9" style="131" customWidth="1"/>
    <col min="15873" max="15873" width="5.125" style="131" customWidth="1"/>
    <col min="15874" max="15874" width="4.5" style="131" customWidth="1"/>
    <col min="15875" max="15875" width="4.875" style="131" customWidth="1"/>
    <col min="15876" max="15887" width="9.875" style="131" customWidth="1"/>
    <col min="15888" max="16128" width="9" style="131" customWidth="1"/>
    <col min="16129" max="16129" width="5.125" style="131" customWidth="1"/>
    <col min="16130" max="16130" width="4.5" style="131" customWidth="1"/>
    <col min="16131" max="16131" width="4.875" style="131" customWidth="1"/>
    <col min="16132" max="16143" width="9.875" style="131" customWidth="1"/>
    <col min="16144" max="16384" width="9" style="131" customWidth="1"/>
  </cols>
  <sheetData>
    <row r="1" spans="1:22" ht="25.5">
      <c r="A1" s="133" t="s">
        <v>429</v>
      </c>
      <c r="B1" s="133"/>
      <c r="C1" s="133"/>
      <c r="D1" s="133"/>
      <c r="E1" s="133"/>
      <c r="F1" s="133"/>
      <c r="G1" s="133"/>
      <c r="H1" s="133"/>
      <c r="I1" s="133"/>
      <c r="J1" s="344"/>
      <c r="K1" s="344"/>
      <c r="L1" s="344"/>
      <c r="M1" s="344"/>
      <c r="N1" s="344"/>
      <c r="O1" s="344"/>
    </row>
    <row r="2" spans="1:22">
      <c r="A2" s="252"/>
      <c r="B2" s="252"/>
      <c r="C2" s="252"/>
      <c r="D2" s="252"/>
      <c r="E2" s="252"/>
      <c r="F2" s="138"/>
      <c r="G2" s="138"/>
      <c r="H2" s="138"/>
      <c r="I2" s="138"/>
      <c r="J2" s="131"/>
      <c r="K2" s="131"/>
      <c r="L2" s="131"/>
      <c r="M2" s="131"/>
      <c r="N2" s="131"/>
      <c r="O2" s="131"/>
    </row>
    <row r="3" spans="1:22">
      <c r="A3" s="252"/>
      <c r="B3" s="252"/>
      <c r="C3" s="252"/>
      <c r="D3" s="252"/>
      <c r="E3" s="252"/>
      <c r="F3" s="252"/>
      <c r="G3" s="252"/>
      <c r="H3" s="252"/>
      <c r="I3" s="252"/>
      <c r="J3" s="131"/>
      <c r="K3" s="131"/>
      <c r="L3" s="131"/>
      <c r="M3" s="131"/>
      <c r="N3" s="131"/>
      <c r="O3" s="131"/>
    </row>
    <row r="4" spans="1:22" ht="17.25" customHeight="1">
      <c r="A4" s="5" t="s">
        <v>196</v>
      </c>
      <c r="B4" s="182"/>
      <c r="C4" s="182"/>
      <c r="D4" s="182"/>
      <c r="E4" s="39"/>
      <c r="F4" s="237"/>
      <c r="G4" s="237"/>
      <c r="H4" s="237"/>
      <c r="I4" s="138"/>
      <c r="J4" s="131"/>
      <c r="K4" s="131"/>
      <c r="L4" s="131"/>
      <c r="M4" s="131"/>
      <c r="N4" s="131"/>
      <c r="O4" s="287" t="s">
        <v>282</v>
      </c>
    </row>
    <row r="5" spans="1:22" ht="16.5" customHeight="1">
      <c r="A5" s="77" t="s">
        <v>0</v>
      </c>
      <c r="B5" s="77"/>
      <c r="C5" s="77"/>
      <c r="D5" s="74" t="s">
        <v>371</v>
      </c>
      <c r="E5" s="347">
        <v>0</v>
      </c>
      <c r="F5" s="74">
        <v>1</v>
      </c>
      <c r="G5" s="347">
        <v>2</v>
      </c>
      <c r="H5" s="347">
        <v>3</v>
      </c>
      <c r="I5" s="347">
        <v>4</v>
      </c>
      <c r="J5" s="347">
        <v>5</v>
      </c>
      <c r="K5" s="347">
        <v>6</v>
      </c>
      <c r="L5" s="347">
        <v>7</v>
      </c>
      <c r="M5" s="347">
        <v>8</v>
      </c>
      <c r="N5" s="347">
        <v>9</v>
      </c>
      <c r="O5" s="74" t="s">
        <v>211</v>
      </c>
    </row>
    <row r="6" spans="1:22" ht="16.5" customHeight="1">
      <c r="A6" s="178"/>
      <c r="B6" s="178"/>
      <c r="C6" s="178"/>
      <c r="D6" s="162"/>
      <c r="E6" s="208" t="s">
        <v>391</v>
      </c>
      <c r="F6" s="162" t="s">
        <v>402</v>
      </c>
      <c r="G6" s="208" t="s">
        <v>204</v>
      </c>
      <c r="H6" s="208" t="s">
        <v>332</v>
      </c>
      <c r="I6" s="208" t="s">
        <v>317</v>
      </c>
      <c r="J6" s="208" t="s">
        <v>314</v>
      </c>
      <c r="K6" s="208" t="s">
        <v>170</v>
      </c>
      <c r="L6" s="208" t="s">
        <v>430</v>
      </c>
      <c r="M6" s="208" t="s">
        <v>431</v>
      </c>
      <c r="N6" s="208" t="s">
        <v>432</v>
      </c>
      <c r="O6" s="162" t="s">
        <v>252</v>
      </c>
    </row>
    <row r="7" spans="1:22" ht="16.5" customHeight="1">
      <c r="A7" s="43" t="s">
        <v>82</v>
      </c>
      <c r="B7" s="43">
        <v>22</v>
      </c>
      <c r="C7" s="181" t="s">
        <v>126</v>
      </c>
      <c r="D7" s="113">
        <v>295171</v>
      </c>
      <c r="E7" s="21">
        <v>8760</v>
      </c>
      <c r="F7" s="21">
        <v>8992</v>
      </c>
      <c r="G7" s="21">
        <v>22371</v>
      </c>
      <c r="H7" s="21">
        <v>31600</v>
      </c>
      <c r="I7" s="21">
        <v>19656</v>
      </c>
      <c r="J7" s="168">
        <v>18791</v>
      </c>
      <c r="K7" s="168">
        <v>7183</v>
      </c>
      <c r="L7" s="168">
        <v>33734</v>
      </c>
      <c r="M7" s="168">
        <v>4160</v>
      </c>
      <c r="N7" s="168">
        <v>106188</v>
      </c>
      <c r="O7" s="21">
        <v>33736</v>
      </c>
    </row>
    <row r="8" spans="1:22" ht="16.5" customHeight="1">
      <c r="A8" s="181"/>
      <c r="B8" s="43">
        <v>23</v>
      </c>
      <c r="C8" s="181"/>
      <c r="D8" s="113">
        <v>337316</v>
      </c>
      <c r="E8" s="247">
        <v>8400</v>
      </c>
      <c r="F8" s="247">
        <v>10721</v>
      </c>
      <c r="G8" s="247">
        <v>30780</v>
      </c>
      <c r="H8" s="247">
        <v>35436</v>
      </c>
      <c r="I8" s="21">
        <v>22189</v>
      </c>
      <c r="J8" s="21">
        <v>21428</v>
      </c>
      <c r="K8" s="21">
        <v>8458</v>
      </c>
      <c r="L8" s="21">
        <v>39195</v>
      </c>
      <c r="M8" s="21">
        <v>4672</v>
      </c>
      <c r="N8" s="21">
        <v>116235</v>
      </c>
      <c r="O8" s="21">
        <v>39802</v>
      </c>
    </row>
    <row r="9" spans="1:22" ht="16.5" customHeight="1">
      <c r="A9" s="181"/>
      <c r="B9" s="43">
        <v>24</v>
      </c>
      <c r="C9" s="181"/>
      <c r="D9" s="113">
        <v>372452</v>
      </c>
      <c r="E9" s="247">
        <v>9125</v>
      </c>
      <c r="F9" s="247">
        <v>12014</v>
      </c>
      <c r="G9" s="247">
        <v>38147</v>
      </c>
      <c r="H9" s="247">
        <v>39036</v>
      </c>
      <c r="I9" s="21">
        <v>24457</v>
      </c>
      <c r="J9" s="21">
        <v>24866</v>
      </c>
      <c r="K9" s="21">
        <v>9383</v>
      </c>
      <c r="L9" s="21">
        <v>42191</v>
      </c>
      <c r="M9" s="21">
        <v>5162</v>
      </c>
      <c r="N9" s="21">
        <v>125424</v>
      </c>
      <c r="O9" s="21">
        <v>42647</v>
      </c>
    </row>
    <row r="10" spans="1:22" ht="16.5" customHeight="1">
      <c r="A10" s="181"/>
      <c r="B10" s="43">
        <v>25</v>
      </c>
      <c r="C10" s="181"/>
      <c r="D10" s="113">
        <v>406357</v>
      </c>
      <c r="E10" s="247">
        <v>9809</v>
      </c>
      <c r="F10" s="247">
        <v>13342</v>
      </c>
      <c r="G10" s="247">
        <v>42562</v>
      </c>
      <c r="H10" s="247">
        <v>42585</v>
      </c>
      <c r="I10" s="21">
        <v>26994</v>
      </c>
      <c r="J10" s="21">
        <v>28332</v>
      </c>
      <c r="K10" s="21">
        <v>10504</v>
      </c>
      <c r="L10" s="21">
        <v>45532</v>
      </c>
      <c r="M10" s="21">
        <v>5761</v>
      </c>
      <c r="N10" s="21">
        <v>135588</v>
      </c>
      <c r="O10" s="21">
        <v>45348</v>
      </c>
    </row>
    <row r="11" spans="1:22" ht="16.5" customHeight="1">
      <c r="A11" s="181"/>
      <c r="B11" s="85">
        <v>26</v>
      </c>
      <c r="C11" s="181"/>
      <c r="D11" s="147">
        <v>432060</v>
      </c>
      <c r="E11" s="57">
        <v>10360</v>
      </c>
      <c r="F11" s="57">
        <v>14330</v>
      </c>
      <c r="G11" s="57">
        <v>44258</v>
      </c>
      <c r="H11" s="57">
        <v>45873</v>
      </c>
      <c r="I11" s="57">
        <v>29265</v>
      </c>
      <c r="J11" s="57">
        <v>31074</v>
      </c>
      <c r="K11" s="57">
        <v>11586</v>
      </c>
      <c r="L11" s="57">
        <v>47837</v>
      </c>
      <c r="M11" s="57">
        <v>6212</v>
      </c>
      <c r="N11" s="57">
        <v>143235</v>
      </c>
      <c r="O11" s="57">
        <v>48030</v>
      </c>
      <c r="P11" s="346"/>
      <c r="Q11" s="346"/>
      <c r="R11" s="346"/>
      <c r="S11" s="346"/>
      <c r="T11" s="346"/>
      <c r="U11" s="346"/>
      <c r="V11" s="346"/>
    </row>
    <row r="12" spans="1:22" ht="16.5" customHeight="1">
      <c r="A12" s="43" t="s">
        <v>18</v>
      </c>
      <c r="B12" s="43"/>
      <c r="C12" s="181" t="s">
        <v>19</v>
      </c>
      <c r="D12" s="113">
        <v>228078</v>
      </c>
      <c r="E12" s="21">
        <v>5192</v>
      </c>
      <c r="F12" s="21">
        <v>10616</v>
      </c>
      <c r="G12" s="21">
        <v>32655</v>
      </c>
      <c r="H12" s="21">
        <v>32555</v>
      </c>
      <c r="I12" s="21">
        <v>17159</v>
      </c>
      <c r="J12" s="21">
        <v>17261</v>
      </c>
      <c r="K12" s="21">
        <v>7254</v>
      </c>
      <c r="L12" s="21">
        <v>23139</v>
      </c>
      <c r="M12" s="21">
        <v>3334</v>
      </c>
      <c r="N12" s="21">
        <v>78911</v>
      </c>
      <c r="O12" s="21">
        <v>2</v>
      </c>
    </row>
    <row r="13" spans="1:22" ht="16.5" customHeight="1">
      <c r="A13" s="43"/>
      <c r="B13" s="43"/>
      <c r="C13" s="181" t="s">
        <v>100</v>
      </c>
      <c r="D13" s="113">
        <v>82626</v>
      </c>
      <c r="E13" s="21">
        <v>1092</v>
      </c>
      <c r="F13" s="21">
        <v>943</v>
      </c>
      <c r="G13" s="21">
        <v>3387</v>
      </c>
      <c r="H13" s="21">
        <v>3087</v>
      </c>
      <c r="I13" s="21">
        <v>5931</v>
      </c>
      <c r="J13" s="21">
        <v>2209</v>
      </c>
      <c r="K13" s="21">
        <v>1162</v>
      </c>
      <c r="L13" s="21">
        <v>10150</v>
      </c>
      <c r="M13" s="21">
        <v>1356</v>
      </c>
      <c r="N13" s="21">
        <v>25209</v>
      </c>
      <c r="O13" s="21">
        <v>28100</v>
      </c>
    </row>
    <row r="14" spans="1:22" ht="16.5" customHeight="1">
      <c r="A14" s="43" t="s">
        <v>334</v>
      </c>
      <c r="B14" s="43"/>
      <c r="C14" s="181" t="s">
        <v>19</v>
      </c>
      <c r="D14" s="113">
        <v>50771</v>
      </c>
      <c r="E14" s="21">
        <v>440</v>
      </c>
      <c r="F14" s="21">
        <v>1735</v>
      </c>
      <c r="G14" s="21">
        <v>2932</v>
      </c>
      <c r="H14" s="21">
        <v>3670</v>
      </c>
      <c r="I14" s="21">
        <v>2598</v>
      </c>
      <c r="J14" s="21">
        <v>9340</v>
      </c>
      <c r="K14" s="21">
        <v>1535</v>
      </c>
      <c r="L14" s="21">
        <v>3349</v>
      </c>
      <c r="M14" s="21">
        <v>403</v>
      </c>
      <c r="N14" s="21">
        <v>24769</v>
      </c>
      <c r="O14" s="21" t="s">
        <v>35</v>
      </c>
    </row>
    <row r="15" spans="1:22" ht="16.5" customHeight="1">
      <c r="A15" s="43"/>
      <c r="B15" s="43"/>
      <c r="C15" s="181" t="s">
        <v>100</v>
      </c>
      <c r="D15" s="113">
        <v>47729</v>
      </c>
      <c r="E15" s="21">
        <v>439</v>
      </c>
      <c r="F15" s="21">
        <v>497</v>
      </c>
      <c r="G15" s="21">
        <v>1335</v>
      </c>
      <c r="H15" s="21">
        <v>658</v>
      </c>
      <c r="I15" s="21">
        <v>2106</v>
      </c>
      <c r="J15" s="21">
        <v>990</v>
      </c>
      <c r="K15" s="21">
        <v>354</v>
      </c>
      <c r="L15" s="21">
        <v>9794</v>
      </c>
      <c r="M15" s="21">
        <v>473</v>
      </c>
      <c r="N15" s="21">
        <v>11155</v>
      </c>
      <c r="O15" s="21">
        <v>19928</v>
      </c>
    </row>
    <row r="16" spans="1:22" ht="16.5" customHeight="1">
      <c r="A16" s="49" t="s">
        <v>390</v>
      </c>
      <c r="B16" s="49"/>
      <c r="C16" s="49"/>
      <c r="D16" s="148">
        <v>22856</v>
      </c>
      <c r="E16" s="58">
        <v>3197</v>
      </c>
      <c r="F16" s="58">
        <v>539</v>
      </c>
      <c r="G16" s="58">
        <v>3949</v>
      </c>
      <c r="H16" s="58">
        <v>5903</v>
      </c>
      <c r="I16" s="58">
        <v>1471</v>
      </c>
      <c r="J16" s="58">
        <v>1274</v>
      </c>
      <c r="K16" s="58">
        <v>1281</v>
      </c>
      <c r="L16" s="58">
        <v>1405</v>
      </c>
      <c r="M16" s="58">
        <v>646</v>
      </c>
      <c r="N16" s="58">
        <v>3191</v>
      </c>
      <c r="O16" s="58" t="s">
        <v>35</v>
      </c>
    </row>
    <row r="17" spans="1:15" ht="16.5" customHeight="1">
      <c r="A17" s="5" t="s">
        <v>51</v>
      </c>
      <c r="B17" s="131"/>
      <c r="C17" s="131"/>
      <c r="D17" s="131"/>
      <c r="E17" s="131"/>
      <c r="F17" s="131"/>
      <c r="G17" s="131"/>
      <c r="H17" s="131"/>
      <c r="I17" s="131"/>
      <c r="J17" s="131"/>
      <c r="K17" s="131"/>
      <c r="L17" s="131"/>
      <c r="M17" s="131"/>
      <c r="N17" s="131"/>
      <c r="O17" s="131"/>
    </row>
    <row r="18" spans="1:15" ht="16.5" customHeight="1">
      <c r="A18" s="5" t="s">
        <v>336</v>
      </c>
      <c r="B18" s="131"/>
      <c r="C18" s="131"/>
      <c r="D18" s="131"/>
      <c r="E18" s="131"/>
      <c r="F18" s="131"/>
      <c r="G18" s="131"/>
      <c r="H18" s="131"/>
      <c r="I18" s="131"/>
      <c r="J18" s="131"/>
      <c r="K18" s="131"/>
      <c r="L18" s="131"/>
      <c r="M18" s="131"/>
      <c r="N18" s="131"/>
      <c r="O18" s="131"/>
    </row>
    <row r="19" spans="1:15" ht="16.5" customHeight="1">
      <c r="A19" s="5" t="s">
        <v>337</v>
      </c>
      <c r="B19" s="131"/>
      <c r="C19" s="131"/>
      <c r="D19" s="131"/>
      <c r="E19" s="131"/>
      <c r="F19" s="131"/>
      <c r="G19" s="131"/>
      <c r="H19" s="131"/>
      <c r="I19" s="131"/>
      <c r="J19" s="131"/>
      <c r="K19" s="131"/>
      <c r="L19" s="131"/>
      <c r="M19" s="131"/>
      <c r="N19" s="131"/>
      <c r="O19" s="131"/>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fitToWidth="1" fitToHeight="1" orientation="portrait" usePrinterDefaults="1" r:id="rId1"/>
  <drawing r:id="rId2"/>
</worksheet>
</file>

<file path=xl/worksheets/sheet18.xml><?xml version="1.0" encoding="utf-8"?>
<worksheet xmlns:r="http://schemas.openxmlformats.org/officeDocument/2006/relationships" xmlns:mc="http://schemas.openxmlformats.org/markup-compatibility/2006" xmlns="http://schemas.openxmlformats.org/spreadsheetml/2006/main">
  <dimension ref="A1:K18"/>
  <sheetViews>
    <sheetView workbookViewId="0">
      <selection activeCell="A18" sqref="A18"/>
    </sheetView>
  </sheetViews>
  <sheetFormatPr defaultRowHeight="13.5"/>
  <cols>
    <col min="1" max="1" width="18.75" style="131" customWidth="1"/>
    <col min="2" max="11" width="10" style="131" customWidth="1"/>
    <col min="12" max="256" width="9" style="131" customWidth="1"/>
    <col min="257" max="257" width="18.75" style="131" customWidth="1"/>
    <col min="258" max="267" width="10" style="131" customWidth="1"/>
    <col min="268" max="512" width="9" style="131" customWidth="1"/>
    <col min="513" max="513" width="18.75" style="131" customWidth="1"/>
    <col min="514" max="523" width="10" style="131" customWidth="1"/>
    <col min="524" max="768" width="9" style="131" customWidth="1"/>
    <col min="769" max="769" width="18.75" style="131" customWidth="1"/>
    <col min="770" max="779" width="10" style="131" customWidth="1"/>
    <col min="780" max="1024" width="9" style="131" customWidth="1"/>
    <col min="1025" max="1025" width="18.75" style="131" customWidth="1"/>
    <col min="1026" max="1035" width="10" style="131" customWidth="1"/>
    <col min="1036" max="1280" width="9" style="131" customWidth="1"/>
    <col min="1281" max="1281" width="18.75" style="131" customWidth="1"/>
    <col min="1282" max="1291" width="10" style="131" customWidth="1"/>
    <col min="1292" max="1536" width="9" style="131" customWidth="1"/>
    <col min="1537" max="1537" width="18.75" style="131" customWidth="1"/>
    <col min="1538" max="1547" width="10" style="131" customWidth="1"/>
    <col min="1548" max="1792" width="9" style="131" customWidth="1"/>
    <col min="1793" max="1793" width="18.75" style="131" customWidth="1"/>
    <col min="1794" max="1803" width="10" style="131" customWidth="1"/>
    <col min="1804" max="2048" width="9" style="131" customWidth="1"/>
    <col min="2049" max="2049" width="18.75" style="131" customWidth="1"/>
    <col min="2050" max="2059" width="10" style="131" customWidth="1"/>
    <col min="2060" max="2304" width="9" style="131" customWidth="1"/>
    <col min="2305" max="2305" width="18.75" style="131" customWidth="1"/>
    <col min="2306" max="2315" width="10" style="131" customWidth="1"/>
    <col min="2316" max="2560" width="9" style="131" customWidth="1"/>
    <col min="2561" max="2561" width="18.75" style="131" customWidth="1"/>
    <col min="2562" max="2571" width="10" style="131" customWidth="1"/>
    <col min="2572" max="2816" width="9" style="131" customWidth="1"/>
    <col min="2817" max="2817" width="18.75" style="131" customWidth="1"/>
    <col min="2818" max="2827" width="10" style="131" customWidth="1"/>
    <col min="2828" max="3072" width="9" style="131" customWidth="1"/>
    <col min="3073" max="3073" width="18.75" style="131" customWidth="1"/>
    <col min="3074" max="3083" width="10" style="131" customWidth="1"/>
    <col min="3084" max="3328" width="9" style="131" customWidth="1"/>
    <col min="3329" max="3329" width="18.75" style="131" customWidth="1"/>
    <col min="3330" max="3339" width="10" style="131" customWidth="1"/>
    <col min="3340" max="3584" width="9" style="131" customWidth="1"/>
    <col min="3585" max="3585" width="18.75" style="131" customWidth="1"/>
    <col min="3586" max="3595" width="10" style="131" customWidth="1"/>
    <col min="3596" max="3840" width="9" style="131" customWidth="1"/>
    <col min="3841" max="3841" width="18.75" style="131" customWidth="1"/>
    <col min="3842" max="3851" width="10" style="131" customWidth="1"/>
    <col min="3852" max="4096" width="9" style="131" customWidth="1"/>
    <col min="4097" max="4097" width="18.75" style="131" customWidth="1"/>
    <col min="4098" max="4107" width="10" style="131" customWidth="1"/>
    <col min="4108" max="4352" width="9" style="131" customWidth="1"/>
    <col min="4353" max="4353" width="18.75" style="131" customWidth="1"/>
    <col min="4354" max="4363" width="10" style="131" customWidth="1"/>
    <col min="4364" max="4608" width="9" style="131" customWidth="1"/>
    <col min="4609" max="4609" width="18.75" style="131" customWidth="1"/>
    <col min="4610" max="4619" width="10" style="131" customWidth="1"/>
    <col min="4620" max="4864" width="9" style="131" customWidth="1"/>
    <col min="4865" max="4865" width="18.75" style="131" customWidth="1"/>
    <col min="4866" max="4875" width="10" style="131" customWidth="1"/>
    <col min="4876" max="5120" width="9" style="131" customWidth="1"/>
    <col min="5121" max="5121" width="18.75" style="131" customWidth="1"/>
    <col min="5122" max="5131" width="10" style="131" customWidth="1"/>
    <col min="5132" max="5376" width="9" style="131" customWidth="1"/>
    <col min="5377" max="5377" width="18.75" style="131" customWidth="1"/>
    <col min="5378" max="5387" width="10" style="131" customWidth="1"/>
    <col min="5388" max="5632" width="9" style="131" customWidth="1"/>
    <col min="5633" max="5633" width="18.75" style="131" customWidth="1"/>
    <col min="5634" max="5643" width="10" style="131" customWidth="1"/>
    <col min="5644" max="5888" width="9" style="131" customWidth="1"/>
    <col min="5889" max="5889" width="18.75" style="131" customWidth="1"/>
    <col min="5890" max="5899" width="10" style="131" customWidth="1"/>
    <col min="5900" max="6144" width="9" style="131" customWidth="1"/>
    <col min="6145" max="6145" width="18.75" style="131" customWidth="1"/>
    <col min="6146" max="6155" width="10" style="131" customWidth="1"/>
    <col min="6156" max="6400" width="9" style="131" customWidth="1"/>
    <col min="6401" max="6401" width="18.75" style="131" customWidth="1"/>
    <col min="6402" max="6411" width="10" style="131" customWidth="1"/>
    <col min="6412" max="6656" width="9" style="131" customWidth="1"/>
    <col min="6657" max="6657" width="18.75" style="131" customWidth="1"/>
    <col min="6658" max="6667" width="10" style="131" customWidth="1"/>
    <col min="6668" max="6912" width="9" style="131" customWidth="1"/>
    <col min="6913" max="6913" width="18.75" style="131" customWidth="1"/>
    <col min="6914" max="6923" width="10" style="131" customWidth="1"/>
    <col min="6924" max="7168" width="9" style="131" customWidth="1"/>
    <col min="7169" max="7169" width="18.75" style="131" customWidth="1"/>
    <col min="7170" max="7179" width="10" style="131" customWidth="1"/>
    <col min="7180" max="7424" width="9" style="131" customWidth="1"/>
    <col min="7425" max="7425" width="18.75" style="131" customWidth="1"/>
    <col min="7426" max="7435" width="10" style="131" customWidth="1"/>
    <col min="7436" max="7680" width="9" style="131" customWidth="1"/>
    <col min="7681" max="7681" width="18.75" style="131" customWidth="1"/>
    <col min="7682" max="7691" width="10" style="131" customWidth="1"/>
    <col min="7692" max="7936" width="9" style="131" customWidth="1"/>
    <col min="7937" max="7937" width="18.75" style="131" customWidth="1"/>
    <col min="7938" max="7947" width="10" style="131" customWidth="1"/>
    <col min="7948" max="8192" width="9" style="131" customWidth="1"/>
    <col min="8193" max="8193" width="18.75" style="131" customWidth="1"/>
    <col min="8194" max="8203" width="10" style="131" customWidth="1"/>
    <col min="8204" max="8448" width="9" style="131" customWidth="1"/>
    <col min="8449" max="8449" width="18.75" style="131" customWidth="1"/>
    <col min="8450" max="8459" width="10" style="131" customWidth="1"/>
    <col min="8460" max="8704" width="9" style="131" customWidth="1"/>
    <col min="8705" max="8705" width="18.75" style="131" customWidth="1"/>
    <col min="8706" max="8715" width="10" style="131" customWidth="1"/>
    <col min="8716" max="8960" width="9" style="131" customWidth="1"/>
    <col min="8961" max="8961" width="18.75" style="131" customWidth="1"/>
    <col min="8962" max="8971" width="10" style="131" customWidth="1"/>
    <col min="8972" max="9216" width="9" style="131" customWidth="1"/>
    <col min="9217" max="9217" width="18.75" style="131" customWidth="1"/>
    <col min="9218" max="9227" width="10" style="131" customWidth="1"/>
    <col min="9228" max="9472" width="9" style="131" customWidth="1"/>
    <col min="9473" max="9473" width="18.75" style="131" customWidth="1"/>
    <col min="9474" max="9483" width="10" style="131" customWidth="1"/>
    <col min="9484" max="9728" width="9" style="131" customWidth="1"/>
    <col min="9729" max="9729" width="18.75" style="131" customWidth="1"/>
    <col min="9730" max="9739" width="10" style="131" customWidth="1"/>
    <col min="9740" max="9984" width="9" style="131" customWidth="1"/>
    <col min="9985" max="9985" width="18.75" style="131" customWidth="1"/>
    <col min="9986" max="9995" width="10" style="131" customWidth="1"/>
    <col min="9996" max="10240" width="9" style="131" customWidth="1"/>
    <col min="10241" max="10241" width="18.75" style="131" customWidth="1"/>
    <col min="10242" max="10251" width="10" style="131" customWidth="1"/>
    <col min="10252" max="10496" width="9" style="131" customWidth="1"/>
    <col min="10497" max="10497" width="18.75" style="131" customWidth="1"/>
    <col min="10498" max="10507" width="10" style="131" customWidth="1"/>
    <col min="10508" max="10752" width="9" style="131" customWidth="1"/>
    <col min="10753" max="10753" width="18.75" style="131" customWidth="1"/>
    <col min="10754" max="10763" width="10" style="131" customWidth="1"/>
    <col min="10764" max="11008" width="9" style="131" customWidth="1"/>
    <col min="11009" max="11009" width="18.75" style="131" customWidth="1"/>
    <col min="11010" max="11019" width="10" style="131" customWidth="1"/>
    <col min="11020" max="11264" width="9" style="131" customWidth="1"/>
    <col min="11265" max="11265" width="18.75" style="131" customWidth="1"/>
    <col min="11266" max="11275" width="10" style="131" customWidth="1"/>
    <col min="11276" max="11520" width="9" style="131" customWidth="1"/>
    <col min="11521" max="11521" width="18.75" style="131" customWidth="1"/>
    <col min="11522" max="11531" width="10" style="131" customWidth="1"/>
    <col min="11532" max="11776" width="9" style="131" customWidth="1"/>
    <col min="11777" max="11777" width="18.75" style="131" customWidth="1"/>
    <col min="11778" max="11787" width="10" style="131" customWidth="1"/>
    <col min="11788" max="12032" width="9" style="131" customWidth="1"/>
    <col min="12033" max="12033" width="18.75" style="131" customWidth="1"/>
    <col min="12034" max="12043" width="10" style="131" customWidth="1"/>
    <col min="12044" max="12288" width="9" style="131" customWidth="1"/>
    <col min="12289" max="12289" width="18.75" style="131" customWidth="1"/>
    <col min="12290" max="12299" width="10" style="131" customWidth="1"/>
    <col min="12300" max="12544" width="9" style="131" customWidth="1"/>
    <col min="12545" max="12545" width="18.75" style="131" customWidth="1"/>
    <col min="12546" max="12555" width="10" style="131" customWidth="1"/>
    <col min="12556" max="12800" width="9" style="131" customWidth="1"/>
    <col min="12801" max="12801" width="18.75" style="131" customWidth="1"/>
    <col min="12802" max="12811" width="10" style="131" customWidth="1"/>
    <col min="12812" max="13056" width="9" style="131" customWidth="1"/>
    <col min="13057" max="13057" width="18.75" style="131" customWidth="1"/>
    <col min="13058" max="13067" width="10" style="131" customWidth="1"/>
    <col min="13068" max="13312" width="9" style="131" customWidth="1"/>
    <col min="13313" max="13313" width="18.75" style="131" customWidth="1"/>
    <col min="13314" max="13323" width="10" style="131" customWidth="1"/>
    <col min="13324" max="13568" width="9" style="131" customWidth="1"/>
    <col min="13569" max="13569" width="18.75" style="131" customWidth="1"/>
    <col min="13570" max="13579" width="10" style="131" customWidth="1"/>
    <col min="13580" max="13824" width="9" style="131" customWidth="1"/>
    <col min="13825" max="13825" width="18.75" style="131" customWidth="1"/>
    <col min="13826" max="13835" width="10" style="131" customWidth="1"/>
    <col min="13836" max="14080" width="9" style="131" customWidth="1"/>
    <col min="14081" max="14081" width="18.75" style="131" customWidth="1"/>
    <col min="14082" max="14091" width="10" style="131" customWidth="1"/>
    <col min="14092" max="14336" width="9" style="131" customWidth="1"/>
    <col min="14337" max="14337" width="18.75" style="131" customWidth="1"/>
    <col min="14338" max="14347" width="10" style="131" customWidth="1"/>
    <col min="14348" max="14592" width="9" style="131" customWidth="1"/>
    <col min="14593" max="14593" width="18.75" style="131" customWidth="1"/>
    <col min="14594" max="14603" width="10" style="131" customWidth="1"/>
    <col min="14604" max="14848" width="9" style="131" customWidth="1"/>
    <col min="14849" max="14849" width="18.75" style="131" customWidth="1"/>
    <col min="14850" max="14859" width="10" style="131" customWidth="1"/>
    <col min="14860" max="15104" width="9" style="131" customWidth="1"/>
    <col min="15105" max="15105" width="18.75" style="131" customWidth="1"/>
    <col min="15106" max="15115" width="10" style="131" customWidth="1"/>
    <col min="15116" max="15360" width="9" style="131" customWidth="1"/>
    <col min="15361" max="15361" width="18.75" style="131" customWidth="1"/>
    <col min="15362" max="15371" width="10" style="131" customWidth="1"/>
    <col min="15372" max="15616" width="9" style="131" customWidth="1"/>
    <col min="15617" max="15617" width="18.75" style="131" customWidth="1"/>
    <col min="15618" max="15627" width="10" style="131" customWidth="1"/>
    <col min="15628" max="15872" width="9" style="131" customWidth="1"/>
    <col min="15873" max="15873" width="18.75" style="131" customWidth="1"/>
    <col min="15874" max="15883" width="10" style="131" customWidth="1"/>
    <col min="15884" max="16128" width="9" style="131" customWidth="1"/>
    <col min="16129" max="16129" width="18.75" style="131" customWidth="1"/>
    <col min="16130" max="16139" width="10" style="131" customWidth="1"/>
    <col min="16140" max="16384" width="9" style="131" customWidth="1"/>
  </cols>
  <sheetData>
    <row r="1" spans="1:11" ht="25.5">
      <c r="A1" s="133" t="s">
        <v>105</v>
      </c>
      <c r="B1" s="133"/>
      <c r="C1" s="133"/>
      <c r="D1" s="133"/>
      <c r="E1" s="133"/>
      <c r="F1" s="133"/>
      <c r="G1" s="133"/>
      <c r="H1" s="133"/>
      <c r="I1" s="133"/>
      <c r="J1" s="133"/>
      <c r="K1" s="133"/>
    </row>
    <row r="2" spans="1:11" ht="13.5" customHeight="1">
      <c r="A2" s="349"/>
      <c r="B2" s="349"/>
      <c r="C2" s="349"/>
      <c r="D2" s="349"/>
      <c r="E2" s="349"/>
      <c r="F2" s="349"/>
      <c r="G2" s="349"/>
      <c r="H2" s="355"/>
      <c r="I2" s="355"/>
      <c r="J2" s="355"/>
      <c r="K2" s="355"/>
    </row>
    <row r="3" spans="1:11" ht="12.75" customHeight="1">
      <c r="A3" s="131"/>
      <c r="B3" s="131"/>
      <c r="C3" s="131"/>
      <c r="D3" s="131"/>
      <c r="E3" s="131"/>
      <c r="F3" s="131"/>
      <c r="G3" s="131"/>
      <c r="H3" s="131"/>
      <c r="I3" s="131"/>
      <c r="J3" s="138"/>
      <c r="K3" s="138"/>
    </row>
    <row r="4" spans="1:11" ht="18" customHeight="1">
      <c r="A4" s="36" t="s">
        <v>338</v>
      </c>
      <c r="B4" s="237"/>
      <c r="C4" s="237"/>
      <c r="D4" s="237"/>
      <c r="E4" s="237"/>
      <c r="F4" s="237"/>
      <c r="G4" s="237"/>
      <c r="H4" s="237"/>
      <c r="I4" s="237"/>
      <c r="J4" s="237"/>
      <c r="K4" s="249" t="s">
        <v>306</v>
      </c>
    </row>
    <row r="5" spans="1:11" ht="16.5" customHeight="1">
      <c r="A5" s="77" t="s">
        <v>235</v>
      </c>
      <c r="B5" s="351" t="s">
        <v>16</v>
      </c>
      <c r="C5" s="353"/>
      <c r="D5" s="353" t="s">
        <v>83</v>
      </c>
      <c r="E5" s="353"/>
      <c r="F5" s="353" t="s">
        <v>45</v>
      </c>
      <c r="G5" s="353"/>
      <c r="H5" s="353" t="s">
        <v>229</v>
      </c>
      <c r="I5" s="353"/>
      <c r="J5" s="353" t="s">
        <v>152</v>
      </c>
      <c r="K5" s="356"/>
    </row>
    <row r="6" spans="1:11" ht="16.5" customHeight="1">
      <c r="A6" s="178"/>
      <c r="B6" s="352" t="s">
        <v>242</v>
      </c>
      <c r="C6" s="354" t="s">
        <v>340</v>
      </c>
      <c r="D6" s="167" t="s">
        <v>242</v>
      </c>
      <c r="E6" s="354" t="s">
        <v>340</v>
      </c>
      <c r="F6" s="167" t="s">
        <v>242</v>
      </c>
      <c r="G6" s="354" t="s">
        <v>340</v>
      </c>
      <c r="H6" s="167" t="s">
        <v>242</v>
      </c>
      <c r="I6" s="354" t="s">
        <v>340</v>
      </c>
      <c r="J6" s="167" t="s">
        <v>242</v>
      </c>
      <c r="K6" s="215" t="s">
        <v>340</v>
      </c>
    </row>
    <row r="7" spans="1:11" s="348" customFormat="1" ht="16.5" customHeight="1">
      <c r="A7" s="241" t="s">
        <v>433</v>
      </c>
      <c r="B7" s="245">
        <v>1206</v>
      </c>
      <c r="C7" s="246">
        <v>49626</v>
      </c>
      <c r="D7" s="246">
        <v>1591</v>
      </c>
      <c r="E7" s="246">
        <v>45043</v>
      </c>
      <c r="F7" s="246">
        <v>1274</v>
      </c>
      <c r="G7" s="246">
        <v>47427</v>
      </c>
      <c r="H7" s="246">
        <v>1300</v>
      </c>
      <c r="I7" s="246">
        <v>42635</v>
      </c>
      <c r="J7" s="246">
        <v>1445</v>
      </c>
      <c r="K7" s="246">
        <v>46436</v>
      </c>
    </row>
    <row r="8" spans="1:11" ht="16.5" customHeight="1">
      <c r="A8" s="8" t="s">
        <v>388</v>
      </c>
      <c r="B8" s="113">
        <v>227</v>
      </c>
      <c r="C8" s="21">
        <v>43779</v>
      </c>
      <c r="D8" s="247">
        <v>196</v>
      </c>
      <c r="E8" s="247">
        <v>37554</v>
      </c>
      <c r="F8" s="247">
        <v>222</v>
      </c>
      <c r="G8" s="247">
        <v>40962</v>
      </c>
      <c r="H8" s="21">
        <v>209</v>
      </c>
      <c r="I8" s="21">
        <v>35998</v>
      </c>
      <c r="J8" s="21">
        <v>219</v>
      </c>
      <c r="K8" s="21">
        <v>40236</v>
      </c>
    </row>
    <row r="9" spans="1:11" ht="16.5" customHeight="1">
      <c r="A9" s="8" t="s">
        <v>434</v>
      </c>
      <c r="B9" s="113">
        <v>979</v>
      </c>
      <c r="C9" s="21">
        <v>5847</v>
      </c>
      <c r="D9" s="247">
        <v>1395</v>
      </c>
      <c r="E9" s="247">
        <v>6751</v>
      </c>
      <c r="F9" s="247">
        <v>1052</v>
      </c>
      <c r="G9" s="247">
        <v>6465</v>
      </c>
      <c r="H9" s="21">
        <v>1091</v>
      </c>
      <c r="I9" s="21">
        <v>6637</v>
      </c>
      <c r="J9" s="21">
        <v>1226</v>
      </c>
      <c r="K9" s="21">
        <v>6200</v>
      </c>
    </row>
    <row r="10" spans="1:11" ht="16.5" customHeight="1">
      <c r="A10" s="350" t="s">
        <v>416</v>
      </c>
      <c r="B10" s="113">
        <v>315</v>
      </c>
      <c r="C10" s="21">
        <v>1021</v>
      </c>
      <c r="D10" s="247">
        <v>386</v>
      </c>
      <c r="E10" s="247">
        <v>1036</v>
      </c>
      <c r="F10" s="247">
        <v>316</v>
      </c>
      <c r="G10" s="247">
        <v>1009</v>
      </c>
      <c r="H10" s="21">
        <v>306</v>
      </c>
      <c r="I10" s="21">
        <v>968</v>
      </c>
      <c r="J10" s="21">
        <v>337</v>
      </c>
      <c r="K10" s="21">
        <v>1073</v>
      </c>
    </row>
    <row r="11" spans="1:11" ht="16.5" customHeight="1">
      <c r="A11" s="350" t="s">
        <v>435</v>
      </c>
      <c r="B11" s="113">
        <v>112</v>
      </c>
      <c r="C11" s="21">
        <v>1014</v>
      </c>
      <c r="D11" s="247">
        <v>204</v>
      </c>
      <c r="E11" s="247">
        <v>1208</v>
      </c>
      <c r="F11" s="247">
        <v>102</v>
      </c>
      <c r="G11" s="247">
        <v>938</v>
      </c>
      <c r="H11" s="21">
        <v>111</v>
      </c>
      <c r="I11" s="21">
        <v>1020</v>
      </c>
      <c r="J11" s="21">
        <v>121</v>
      </c>
      <c r="K11" s="21">
        <v>942</v>
      </c>
    </row>
    <row r="12" spans="1:11" ht="16.5" customHeight="1">
      <c r="A12" s="350" t="s">
        <v>313</v>
      </c>
      <c r="B12" s="113">
        <v>103</v>
      </c>
      <c r="C12" s="21">
        <v>607</v>
      </c>
      <c r="D12" s="247">
        <v>226</v>
      </c>
      <c r="E12" s="247">
        <v>846</v>
      </c>
      <c r="F12" s="247">
        <v>137</v>
      </c>
      <c r="G12" s="247">
        <v>748</v>
      </c>
      <c r="H12" s="21">
        <v>140</v>
      </c>
      <c r="I12" s="21">
        <v>741</v>
      </c>
      <c r="J12" s="21">
        <v>170</v>
      </c>
      <c r="K12" s="21">
        <v>862</v>
      </c>
    </row>
    <row r="13" spans="1:11" ht="16.5" customHeight="1">
      <c r="A13" s="350" t="s">
        <v>116</v>
      </c>
      <c r="B13" s="113">
        <v>155</v>
      </c>
      <c r="C13" s="21">
        <v>922</v>
      </c>
      <c r="D13" s="247">
        <v>179</v>
      </c>
      <c r="E13" s="247">
        <v>968</v>
      </c>
      <c r="F13" s="247">
        <v>187</v>
      </c>
      <c r="G13" s="247">
        <v>1001</v>
      </c>
      <c r="H13" s="21">
        <v>201</v>
      </c>
      <c r="I13" s="21">
        <v>1044</v>
      </c>
      <c r="J13" s="21">
        <v>250</v>
      </c>
      <c r="K13" s="21">
        <v>1184</v>
      </c>
    </row>
    <row r="14" spans="1:11" ht="16.5" customHeight="1">
      <c r="A14" s="350" t="s">
        <v>77</v>
      </c>
      <c r="B14" s="113">
        <v>197</v>
      </c>
      <c r="C14" s="21">
        <v>879</v>
      </c>
      <c r="D14" s="21">
        <v>243</v>
      </c>
      <c r="E14" s="21">
        <v>1110</v>
      </c>
      <c r="F14" s="21">
        <v>230</v>
      </c>
      <c r="G14" s="247">
        <v>995</v>
      </c>
      <c r="H14" s="21">
        <v>256</v>
      </c>
      <c r="I14" s="21">
        <v>1089</v>
      </c>
      <c r="J14" s="21">
        <v>265</v>
      </c>
      <c r="K14" s="21">
        <v>1156</v>
      </c>
    </row>
    <row r="15" spans="1:11" ht="16.5" customHeight="1">
      <c r="A15" s="350" t="s">
        <v>107</v>
      </c>
      <c r="B15" s="113" t="s">
        <v>35</v>
      </c>
      <c r="C15" s="21" t="s">
        <v>35</v>
      </c>
      <c r="D15" s="21" t="s">
        <v>35</v>
      </c>
      <c r="E15" s="21" t="s">
        <v>35</v>
      </c>
      <c r="F15" s="21" t="s">
        <v>35</v>
      </c>
      <c r="G15" s="247" t="s">
        <v>35</v>
      </c>
      <c r="H15" s="21" t="s">
        <v>35</v>
      </c>
      <c r="I15" s="21" t="s">
        <v>35</v>
      </c>
      <c r="J15" s="21" t="s">
        <v>436</v>
      </c>
      <c r="K15" s="21" t="s">
        <v>436</v>
      </c>
    </row>
    <row r="16" spans="1:11" ht="16.5" customHeight="1">
      <c r="A16" s="350" t="s">
        <v>49</v>
      </c>
      <c r="B16" s="113">
        <v>47</v>
      </c>
      <c r="C16" s="21">
        <v>698</v>
      </c>
      <c r="D16" s="21">
        <v>35</v>
      </c>
      <c r="E16" s="21">
        <v>480</v>
      </c>
      <c r="F16" s="21">
        <v>40</v>
      </c>
      <c r="G16" s="247">
        <v>520</v>
      </c>
      <c r="H16" s="21">
        <v>42</v>
      </c>
      <c r="I16" s="21">
        <v>544</v>
      </c>
      <c r="J16" s="21">
        <v>39</v>
      </c>
      <c r="K16" s="21">
        <v>469</v>
      </c>
    </row>
    <row r="17" spans="1:11" ht="16.5" customHeight="1">
      <c r="A17" s="249" t="s">
        <v>300</v>
      </c>
      <c r="B17" s="148">
        <v>50</v>
      </c>
      <c r="C17" s="58">
        <v>708</v>
      </c>
      <c r="D17" s="58">
        <v>122</v>
      </c>
      <c r="E17" s="58">
        <v>1102</v>
      </c>
      <c r="F17" s="58">
        <v>40</v>
      </c>
      <c r="G17" s="58">
        <v>517</v>
      </c>
      <c r="H17" s="58">
        <v>35</v>
      </c>
      <c r="I17" s="58">
        <v>493</v>
      </c>
      <c r="J17" s="58">
        <v>44</v>
      </c>
      <c r="K17" s="58">
        <v>514</v>
      </c>
    </row>
    <row r="18" spans="1:11" ht="16.5" customHeight="1">
      <c r="A18" s="5" t="s">
        <v>150</v>
      </c>
      <c r="B18" s="131"/>
      <c r="C18" s="131"/>
      <c r="D18" s="131"/>
      <c r="E18" s="131"/>
      <c r="F18" s="131"/>
      <c r="G18" s="131"/>
      <c r="H18" s="131"/>
      <c r="I18" s="131"/>
      <c r="J18" s="131"/>
      <c r="K18" s="131"/>
    </row>
  </sheetData>
  <mergeCells count="6">
    <mergeCell ref="B5:C5"/>
    <mergeCell ref="D5:E5"/>
    <mergeCell ref="F5:G5"/>
    <mergeCell ref="H5:I5"/>
    <mergeCell ref="J5:K5"/>
    <mergeCell ref="A5:A6"/>
  </mergeCells>
  <phoneticPr fontId="2"/>
  <pageMargins left="0.7" right="0.7" top="0.75" bottom="0.75" header="0.3" footer="0.3"/>
  <pageSetup paperSize="9" fitToWidth="1" fitToHeight="1" orientation="portrait"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dimension ref="A1:K17"/>
  <sheetViews>
    <sheetView workbookViewId="0"/>
  </sheetViews>
  <sheetFormatPr defaultRowHeight="13.5"/>
  <cols>
    <col min="1" max="1" width="5" style="131" customWidth="1"/>
    <col min="2" max="2" width="3.25" style="131" customWidth="1"/>
    <col min="3" max="3" width="5" style="131" customWidth="1"/>
    <col min="4" max="6" width="12.375" style="131" customWidth="1"/>
    <col min="7" max="7" width="6.25" style="131" customWidth="1"/>
    <col min="8" max="8" width="2.25" style="131" customWidth="1"/>
    <col min="9" max="9" width="7.25" style="131" customWidth="1"/>
    <col min="10" max="10" width="4.125" style="131" bestFit="1" customWidth="1"/>
    <col min="11" max="11" width="12.375" style="131" customWidth="1"/>
    <col min="12" max="256" width="9" style="131" customWidth="1"/>
    <col min="257" max="257" width="5" style="131" customWidth="1"/>
    <col min="258" max="258" width="3.25" style="131" customWidth="1"/>
    <col min="259" max="259" width="5" style="131" customWidth="1"/>
    <col min="260" max="262" width="12.375" style="131" customWidth="1"/>
    <col min="263" max="263" width="6.25" style="131" customWidth="1"/>
    <col min="264" max="264" width="2.25" style="131" customWidth="1"/>
    <col min="265" max="265" width="7.25" style="131" customWidth="1"/>
    <col min="266" max="266" width="4.125" style="131" bestFit="1" customWidth="1"/>
    <col min="267" max="267" width="12.375" style="131" customWidth="1"/>
    <col min="268" max="512" width="9" style="131" customWidth="1"/>
    <col min="513" max="513" width="5" style="131" customWidth="1"/>
    <col min="514" max="514" width="3.25" style="131" customWidth="1"/>
    <col min="515" max="515" width="5" style="131" customWidth="1"/>
    <col min="516" max="518" width="12.375" style="131" customWidth="1"/>
    <col min="519" max="519" width="6.25" style="131" customWidth="1"/>
    <col min="520" max="520" width="2.25" style="131" customWidth="1"/>
    <col min="521" max="521" width="7.25" style="131" customWidth="1"/>
    <col min="522" max="522" width="4.125" style="131" bestFit="1" customWidth="1"/>
    <col min="523" max="523" width="12.375" style="131" customWidth="1"/>
    <col min="524" max="768" width="9" style="131" customWidth="1"/>
    <col min="769" max="769" width="5" style="131" customWidth="1"/>
    <col min="770" max="770" width="3.25" style="131" customWidth="1"/>
    <col min="771" max="771" width="5" style="131" customWidth="1"/>
    <col min="772" max="774" width="12.375" style="131" customWidth="1"/>
    <col min="775" max="775" width="6.25" style="131" customWidth="1"/>
    <col min="776" max="776" width="2.25" style="131" customWidth="1"/>
    <col min="777" max="777" width="7.25" style="131" customWidth="1"/>
    <col min="778" max="778" width="4.125" style="131" bestFit="1" customWidth="1"/>
    <col min="779" max="779" width="12.375" style="131" customWidth="1"/>
    <col min="780" max="1024" width="9" style="131" customWidth="1"/>
    <col min="1025" max="1025" width="5" style="131" customWidth="1"/>
    <col min="1026" max="1026" width="3.25" style="131" customWidth="1"/>
    <col min="1027" max="1027" width="5" style="131" customWidth="1"/>
    <col min="1028" max="1030" width="12.375" style="131" customWidth="1"/>
    <col min="1031" max="1031" width="6.25" style="131" customWidth="1"/>
    <col min="1032" max="1032" width="2.25" style="131" customWidth="1"/>
    <col min="1033" max="1033" width="7.25" style="131" customWidth="1"/>
    <col min="1034" max="1034" width="4.125" style="131" bestFit="1" customWidth="1"/>
    <col min="1035" max="1035" width="12.375" style="131" customWidth="1"/>
    <col min="1036" max="1280" width="9" style="131" customWidth="1"/>
    <col min="1281" max="1281" width="5" style="131" customWidth="1"/>
    <col min="1282" max="1282" width="3.25" style="131" customWidth="1"/>
    <col min="1283" max="1283" width="5" style="131" customWidth="1"/>
    <col min="1284" max="1286" width="12.375" style="131" customWidth="1"/>
    <col min="1287" max="1287" width="6.25" style="131" customWidth="1"/>
    <col min="1288" max="1288" width="2.25" style="131" customWidth="1"/>
    <col min="1289" max="1289" width="7.25" style="131" customWidth="1"/>
    <col min="1290" max="1290" width="4.125" style="131" bestFit="1" customWidth="1"/>
    <col min="1291" max="1291" width="12.375" style="131" customWidth="1"/>
    <col min="1292" max="1536" width="9" style="131" customWidth="1"/>
    <col min="1537" max="1537" width="5" style="131" customWidth="1"/>
    <col min="1538" max="1538" width="3.25" style="131" customWidth="1"/>
    <col min="1539" max="1539" width="5" style="131" customWidth="1"/>
    <col min="1540" max="1542" width="12.375" style="131" customWidth="1"/>
    <col min="1543" max="1543" width="6.25" style="131" customWidth="1"/>
    <col min="1544" max="1544" width="2.25" style="131" customWidth="1"/>
    <col min="1545" max="1545" width="7.25" style="131" customWidth="1"/>
    <col min="1546" max="1546" width="4.125" style="131" bestFit="1" customWidth="1"/>
    <col min="1547" max="1547" width="12.375" style="131" customWidth="1"/>
    <col min="1548" max="1792" width="9" style="131" customWidth="1"/>
    <col min="1793" max="1793" width="5" style="131" customWidth="1"/>
    <col min="1794" max="1794" width="3.25" style="131" customWidth="1"/>
    <col min="1795" max="1795" width="5" style="131" customWidth="1"/>
    <col min="1796" max="1798" width="12.375" style="131" customWidth="1"/>
    <col min="1799" max="1799" width="6.25" style="131" customWidth="1"/>
    <col min="1800" max="1800" width="2.25" style="131" customWidth="1"/>
    <col min="1801" max="1801" width="7.25" style="131" customWidth="1"/>
    <col min="1802" max="1802" width="4.125" style="131" bestFit="1" customWidth="1"/>
    <col min="1803" max="1803" width="12.375" style="131" customWidth="1"/>
    <col min="1804" max="2048" width="9" style="131" customWidth="1"/>
    <col min="2049" max="2049" width="5" style="131" customWidth="1"/>
    <col min="2050" max="2050" width="3.25" style="131" customWidth="1"/>
    <col min="2051" max="2051" width="5" style="131" customWidth="1"/>
    <col min="2052" max="2054" width="12.375" style="131" customWidth="1"/>
    <col min="2055" max="2055" width="6.25" style="131" customWidth="1"/>
    <col min="2056" max="2056" width="2.25" style="131" customWidth="1"/>
    <col min="2057" max="2057" width="7.25" style="131" customWidth="1"/>
    <col min="2058" max="2058" width="4.125" style="131" bestFit="1" customWidth="1"/>
    <col min="2059" max="2059" width="12.375" style="131" customWidth="1"/>
    <col min="2060" max="2304" width="9" style="131" customWidth="1"/>
    <col min="2305" max="2305" width="5" style="131" customWidth="1"/>
    <col min="2306" max="2306" width="3.25" style="131" customWidth="1"/>
    <col min="2307" max="2307" width="5" style="131" customWidth="1"/>
    <col min="2308" max="2310" width="12.375" style="131" customWidth="1"/>
    <col min="2311" max="2311" width="6.25" style="131" customWidth="1"/>
    <col min="2312" max="2312" width="2.25" style="131" customWidth="1"/>
    <col min="2313" max="2313" width="7.25" style="131" customWidth="1"/>
    <col min="2314" max="2314" width="4.125" style="131" bestFit="1" customWidth="1"/>
    <col min="2315" max="2315" width="12.375" style="131" customWidth="1"/>
    <col min="2316" max="2560" width="9" style="131" customWidth="1"/>
    <col min="2561" max="2561" width="5" style="131" customWidth="1"/>
    <col min="2562" max="2562" width="3.25" style="131" customWidth="1"/>
    <col min="2563" max="2563" width="5" style="131" customWidth="1"/>
    <col min="2564" max="2566" width="12.375" style="131" customWidth="1"/>
    <col min="2567" max="2567" width="6.25" style="131" customWidth="1"/>
    <col min="2568" max="2568" width="2.25" style="131" customWidth="1"/>
    <col min="2569" max="2569" width="7.25" style="131" customWidth="1"/>
    <col min="2570" max="2570" width="4.125" style="131" bestFit="1" customWidth="1"/>
    <col min="2571" max="2571" width="12.375" style="131" customWidth="1"/>
    <col min="2572" max="2816" width="9" style="131" customWidth="1"/>
    <col min="2817" max="2817" width="5" style="131" customWidth="1"/>
    <col min="2818" max="2818" width="3.25" style="131" customWidth="1"/>
    <col min="2819" max="2819" width="5" style="131" customWidth="1"/>
    <col min="2820" max="2822" width="12.375" style="131" customWidth="1"/>
    <col min="2823" max="2823" width="6.25" style="131" customWidth="1"/>
    <col min="2824" max="2824" width="2.25" style="131" customWidth="1"/>
    <col min="2825" max="2825" width="7.25" style="131" customWidth="1"/>
    <col min="2826" max="2826" width="4.125" style="131" bestFit="1" customWidth="1"/>
    <col min="2827" max="2827" width="12.375" style="131" customWidth="1"/>
    <col min="2828" max="3072" width="9" style="131" customWidth="1"/>
    <col min="3073" max="3073" width="5" style="131" customWidth="1"/>
    <col min="3074" max="3074" width="3.25" style="131" customWidth="1"/>
    <col min="3075" max="3075" width="5" style="131" customWidth="1"/>
    <col min="3076" max="3078" width="12.375" style="131" customWidth="1"/>
    <col min="3079" max="3079" width="6.25" style="131" customWidth="1"/>
    <col min="3080" max="3080" width="2.25" style="131" customWidth="1"/>
    <col min="3081" max="3081" width="7.25" style="131" customWidth="1"/>
    <col min="3082" max="3082" width="4.125" style="131" bestFit="1" customWidth="1"/>
    <col min="3083" max="3083" width="12.375" style="131" customWidth="1"/>
    <col min="3084" max="3328" width="9" style="131" customWidth="1"/>
    <col min="3329" max="3329" width="5" style="131" customWidth="1"/>
    <col min="3330" max="3330" width="3.25" style="131" customWidth="1"/>
    <col min="3331" max="3331" width="5" style="131" customWidth="1"/>
    <col min="3332" max="3334" width="12.375" style="131" customWidth="1"/>
    <col min="3335" max="3335" width="6.25" style="131" customWidth="1"/>
    <col min="3336" max="3336" width="2.25" style="131" customWidth="1"/>
    <col min="3337" max="3337" width="7.25" style="131" customWidth="1"/>
    <col min="3338" max="3338" width="4.125" style="131" bestFit="1" customWidth="1"/>
    <col min="3339" max="3339" width="12.375" style="131" customWidth="1"/>
    <col min="3340" max="3584" width="9" style="131" customWidth="1"/>
    <col min="3585" max="3585" width="5" style="131" customWidth="1"/>
    <col min="3586" max="3586" width="3.25" style="131" customWidth="1"/>
    <col min="3587" max="3587" width="5" style="131" customWidth="1"/>
    <col min="3588" max="3590" width="12.375" style="131" customWidth="1"/>
    <col min="3591" max="3591" width="6.25" style="131" customWidth="1"/>
    <col min="3592" max="3592" width="2.25" style="131" customWidth="1"/>
    <col min="3593" max="3593" width="7.25" style="131" customWidth="1"/>
    <col min="3594" max="3594" width="4.125" style="131" bestFit="1" customWidth="1"/>
    <col min="3595" max="3595" width="12.375" style="131" customWidth="1"/>
    <col min="3596" max="3840" width="9" style="131" customWidth="1"/>
    <col min="3841" max="3841" width="5" style="131" customWidth="1"/>
    <col min="3842" max="3842" width="3.25" style="131" customWidth="1"/>
    <col min="3843" max="3843" width="5" style="131" customWidth="1"/>
    <col min="3844" max="3846" width="12.375" style="131" customWidth="1"/>
    <col min="3847" max="3847" width="6.25" style="131" customWidth="1"/>
    <col min="3848" max="3848" width="2.25" style="131" customWidth="1"/>
    <col min="3849" max="3849" width="7.25" style="131" customWidth="1"/>
    <col min="3850" max="3850" width="4.125" style="131" bestFit="1" customWidth="1"/>
    <col min="3851" max="3851" width="12.375" style="131" customWidth="1"/>
    <col min="3852" max="4096" width="9" style="131" customWidth="1"/>
    <col min="4097" max="4097" width="5" style="131" customWidth="1"/>
    <col min="4098" max="4098" width="3.25" style="131" customWidth="1"/>
    <col min="4099" max="4099" width="5" style="131" customWidth="1"/>
    <col min="4100" max="4102" width="12.375" style="131" customWidth="1"/>
    <col min="4103" max="4103" width="6.25" style="131" customWidth="1"/>
    <col min="4104" max="4104" width="2.25" style="131" customWidth="1"/>
    <col min="4105" max="4105" width="7.25" style="131" customWidth="1"/>
    <col min="4106" max="4106" width="4.125" style="131" bestFit="1" customWidth="1"/>
    <col min="4107" max="4107" width="12.375" style="131" customWidth="1"/>
    <col min="4108" max="4352" width="9" style="131" customWidth="1"/>
    <col min="4353" max="4353" width="5" style="131" customWidth="1"/>
    <col min="4354" max="4354" width="3.25" style="131" customWidth="1"/>
    <col min="4355" max="4355" width="5" style="131" customWidth="1"/>
    <col min="4356" max="4358" width="12.375" style="131" customWidth="1"/>
    <col min="4359" max="4359" width="6.25" style="131" customWidth="1"/>
    <col min="4360" max="4360" width="2.25" style="131" customWidth="1"/>
    <col min="4361" max="4361" width="7.25" style="131" customWidth="1"/>
    <col min="4362" max="4362" width="4.125" style="131" bestFit="1" customWidth="1"/>
    <col min="4363" max="4363" width="12.375" style="131" customWidth="1"/>
    <col min="4364" max="4608" width="9" style="131" customWidth="1"/>
    <col min="4609" max="4609" width="5" style="131" customWidth="1"/>
    <col min="4610" max="4610" width="3.25" style="131" customWidth="1"/>
    <col min="4611" max="4611" width="5" style="131" customWidth="1"/>
    <col min="4612" max="4614" width="12.375" style="131" customWidth="1"/>
    <col min="4615" max="4615" width="6.25" style="131" customWidth="1"/>
    <col min="4616" max="4616" width="2.25" style="131" customWidth="1"/>
    <col min="4617" max="4617" width="7.25" style="131" customWidth="1"/>
    <col min="4618" max="4618" width="4.125" style="131" bestFit="1" customWidth="1"/>
    <col min="4619" max="4619" width="12.375" style="131" customWidth="1"/>
    <col min="4620" max="4864" width="9" style="131" customWidth="1"/>
    <col min="4865" max="4865" width="5" style="131" customWidth="1"/>
    <col min="4866" max="4866" width="3.25" style="131" customWidth="1"/>
    <col min="4867" max="4867" width="5" style="131" customWidth="1"/>
    <col min="4868" max="4870" width="12.375" style="131" customWidth="1"/>
    <col min="4871" max="4871" width="6.25" style="131" customWidth="1"/>
    <col min="4872" max="4872" width="2.25" style="131" customWidth="1"/>
    <col min="4873" max="4873" width="7.25" style="131" customWidth="1"/>
    <col min="4874" max="4874" width="4.125" style="131" bestFit="1" customWidth="1"/>
    <col min="4875" max="4875" width="12.375" style="131" customWidth="1"/>
    <col min="4876" max="5120" width="9" style="131" customWidth="1"/>
    <col min="5121" max="5121" width="5" style="131" customWidth="1"/>
    <col min="5122" max="5122" width="3.25" style="131" customWidth="1"/>
    <col min="5123" max="5123" width="5" style="131" customWidth="1"/>
    <col min="5124" max="5126" width="12.375" style="131" customWidth="1"/>
    <col min="5127" max="5127" width="6.25" style="131" customWidth="1"/>
    <col min="5128" max="5128" width="2.25" style="131" customWidth="1"/>
    <col min="5129" max="5129" width="7.25" style="131" customWidth="1"/>
    <col min="5130" max="5130" width="4.125" style="131" bestFit="1" customWidth="1"/>
    <col min="5131" max="5131" width="12.375" style="131" customWidth="1"/>
    <col min="5132" max="5376" width="9" style="131" customWidth="1"/>
    <col min="5377" max="5377" width="5" style="131" customWidth="1"/>
    <col min="5378" max="5378" width="3.25" style="131" customWidth="1"/>
    <col min="5379" max="5379" width="5" style="131" customWidth="1"/>
    <col min="5380" max="5382" width="12.375" style="131" customWidth="1"/>
    <col min="5383" max="5383" width="6.25" style="131" customWidth="1"/>
    <col min="5384" max="5384" width="2.25" style="131" customWidth="1"/>
    <col min="5385" max="5385" width="7.25" style="131" customWidth="1"/>
    <col min="5386" max="5386" width="4.125" style="131" bestFit="1" customWidth="1"/>
    <col min="5387" max="5387" width="12.375" style="131" customWidth="1"/>
    <col min="5388" max="5632" width="9" style="131" customWidth="1"/>
    <col min="5633" max="5633" width="5" style="131" customWidth="1"/>
    <col min="5634" max="5634" width="3.25" style="131" customWidth="1"/>
    <col min="5635" max="5635" width="5" style="131" customWidth="1"/>
    <col min="5636" max="5638" width="12.375" style="131" customWidth="1"/>
    <col min="5639" max="5639" width="6.25" style="131" customWidth="1"/>
    <col min="5640" max="5640" width="2.25" style="131" customWidth="1"/>
    <col min="5641" max="5641" width="7.25" style="131" customWidth="1"/>
    <col min="5642" max="5642" width="4.125" style="131" bestFit="1" customWidth="1"/>
    <col min="5643" max="5643" width="12.375" style="131" customWidth="1"/>
    <col min="5644" max="5888" width="9" style="131" customWidth="1"/>
    <col min="5889" max="5889" width="5" style="131" customWidth="1"/>
    <col min="5890" max="5890" width="3.25" style="131" customWidth="1"/>
    <col min="5891" max="5891" width="5" style="131" customWidth="1"/>
    <col min="5892" max="5894" width="12.375" style="131" customWidth="1"/>
    <col min="5895" max="5895" width="6.25" style="131" customWidth="1"/>
    <col min="5896" max="5896" width="2.25" style="131" customWidth="1"/>
    <col min="5897" max="5897" width="7.25" style="131" customWidth="1"/>
    <col min="5898" max="5898" width="4.125" style="131" bestFit="1" customWidth="1"/>
    <col min="5899" max="5899" width="12.375" style="131" customWidth="1"/>
    <col min="5900" max="6144" width="9" style="131" customWidth="1"/>
    <col min="6145" max="6145" width="5" style="131" customWidth="1"/>
    <col min="6146" max="6146" width="3.25" style="131" customWidth="1"/>
    <col min="6147" max="6147" width="5" style="131" customWidth="1"/>
    <col min="6148" max="6150" width="12.375" style="131" customWidth="1"/>
    <col min="6151" max="6151" width="6.25" style="131" customWidth="1"/>
    <col min="6152" max="6152" width="2.25" style="131" customWidth="1"/>
    <col min="6153" max="6153" width="7.25" style="131" customWidth="1"/>
    <col min="6154" max="6154" width="4.125" style="131" bestFit="1" customWidth="1"/>
    <col min="6155" max="6155" width="12.375" style="131" customWidth="1"/>
    <col min="6156" max="6400" width="9" style="131" customWidth="1"/>
    <col min="6401" max="6401" width="5" style="131" customWidth="1"/>
    <col min="6402" max="6402" width="3.25" style="131" customWidth="1"/>
    <col min="6403" max="6403" width="5" style="131" customWidth="1"/>
    <col min="6404" max="6406" width="12.375" style="131" customWidth="1"/>
    <col min="6407" max="6407" width="6.25" style="131" customWidth="1"/>
    <col min="6408" max="6408" width="2.25" style="131" customWidth="1"/>
    <col min="6409" max="6409" width="7.25" style="131" customWidth="1"/>
    <col min="6410" max="6410" width="4.125" style="131" bestFit="1" customWidth="1"/>
    <col min="6411" max="6411" width="12.375" style="131" customWidth="1"/>
    <col min="6412" max="6656" width="9" style="131" customWidth="1"/>
    <col min="6657" max="6657" width="5" style="131" customWidth="1"/>
    <col min="6658" max="6658" width="3.25" style="131" customWidth="1"/>
    <col min="6659" max="6659" width="5" style="131" customWidth="1"/>
    <col min="6660" max="6662" width="12.375" style="131" customWidth="1"/>
    <col min="6663" max="6663" width="6.25" style="131" customWidth="1"/>
    <col min="6664" max="6664" width="2.25" style="131" customWidth="1"/>
    <col min="6665" max="6665" width="7.25" style="131" customWidth="1"/>
    <col min="6666" max="6666" width="4.125" style="131" bestFit="1" customWidth="1"/>
    <col min="6667" max="6667" width="12.375" style="131" customWidth="1"/>
    <col min="6668" max="6912" width="9" style="131" customWidth="1"/>
    <col min="6913" max="6913" width="5" style="131" customWidth="1"/>
    <col min="6914" max="6914" width="3.25" style="131" customWidth="1"/>
    <col min="6915" max="6915" width="5" style="131" customWidth="1"/>
    <col min="6916" max="6918" width="12.375" style="131" customWidth="1"/>
    <col min="6919" max="6919" width="6.25" style="131" customWidth="1"/>
    <col min="6920" max="6920" width="2.25" style="131" customWidth="1"/>
    <col min="6921" max="6921" width="7.25" style="131" customWidth="1"/>
    <col min="6922" max="6922" width="4.125" style="131" bestFit="1" customWidth="1"/>
    <col min="6923" max="6923" width="12.375" style="131" customWidth="1"/>
    <col min="6924" max="7168" width="9" style="131" customWidth="1"/>
    <col min="7169" max="7169" width="5" style="131" customWidth="1"/>
    <col min="7170" max="7170" width="3.25" style="131" customWidth="1"/>
    <col min="7171" max="7171" width="5" style="131" customWidth="1"/>
    <col min="7172" max="7174" width="12.375" style="131" customWidth="1"/>
    <col min="7175" max="7175" width="6.25" style="131" customWidth="1"/>
    <col min="7176" max="7176" width="2.25" style="131" customWidth="1"/>
    <col min="7177" max="7177" width="7.25" style="131" customWidth="1"/>
    <col min="7178" max="7178" width="4.125" style="131" bestFit="1" customWidth="1"/>
    <col min="7179" max="7179" width="12.375" style="131" customWidth="1"/>
    <col min="7180" max="7424" width="9" style="131" customWidth="1"/>
    <col min="7425" max="7425" width="5" style="131" customWidth="1"/>
    <col min="7426" max="7426" width="3.25" style="131" customWidth="1"/>
    <col min="7427" max="7427" width="5" style="131" customWidth="1"/>
    <col min="7428" max="7430" width="12.375" style="131" customWidth="1"/>
    <col min="7431" max="7431" width="6.25" style="131" customWidth="1"/>
    <col min="7432" max="7432" width="2.25" style="131" customWidth="1"/>
    <col min="7433" max="7433" width="7.25" style="131" customWidth="1"/>
    <col min="7434" max="7434" width="4.125" style="131" bestFit="1" customWidth="1"/>
    <col min="7435" max="7435" width="12.375" style="131" customWidth="1"/>
    <col min="7436" max="7680" width="9" style="131" customWidth="1"/>
    <col min="7681" max="7681" width="5" style="131" customWidth="1"/>
    <col min="7682" max="7682" width="3.25" style="131" customWidth="1"/>
    <col min="7683" max="7683" width="5" style="131" customWidth="1"/>
    <col min="7684" max="7686" width="12.375" style="131" customWidth="1"/>
    <col min="7687" max="7687" width="6.25" style="131" customWidth="1"/>
    <col min="7688" max="7688" width="2.25" style="131" customWidth="1"/>
    <col min="7689" max="7689" width="7.25" style="131" customWidth="1"/>
    <col min="7690" max="7690" width="4.125" style="131" bestFit="1" customWidth="1"/>
    <col min="7691" max="7691" width="12.375" style="131" customWidth="1"/>
    <col min="7692" max="7936" width="9" style="131" customWidth="1"/>
    <col min="7937" max="7937" width="5" style="131" customWidth="1"/>
    <col min="7938" max="7938" width="3.25" style="131" customWidth="1"/>
    <col min="7939" max="7939" width="5" style="131" customWidth="1"/>
    <col min="7940" max="7942" width="12.375" style="131" customWidth="1"/>
    <col min="7943" max="7943" width="6.25" style="131" customWidth="1"/>
    <col min="7944" max="7944" width="2.25" style="131" customWidth="1"/>
    <col min="7945" max="7945" width="7.25" style="131" customWidth="1"/>
    <col min="7946" max="7946" width="4.125" style="131" bestFit="1" customWidth="1"/>
    <col min="7947" max="7947" width="12.375" style="131" customWidth="1"/>
    <col min="7948" max="8192" width="9" style="131" customWidth="1"/>
    <col min="8193" max="8193" width="5" style="131" customWidth="1"/>
    <col min="8194" max="8194" width="3.25" style="131" customWidth="1"/>
    <col min="8195" max="8195" width="5" style="131" customWidth="1"/>
    <col min="8196" max="8198" width="12.375" style="131" customWidth="1"/>
    <col min="8199" max="8199" width="6.25" style="131" customWidth="1"/>
    <col min="8200" max="8200" width="2.25" style="131" customWidth="1"/>
    <col min="8201" max="8201" width="7.25" style="131" customWidth="1"/>
    <col min="8202" max="8202" width="4.125" style="131" bestFit="1" customWidth="1"/>
    <col min="8203" max="8203" width="12.375" style="131" customWidth="1"/>
    <col min="8204" max="8448" width="9" style="131" customWidth="1"/>
    <col min="8449" max="8449" width="5" style="131" customWidth="1"/>
    <col min="8450" max="8450" width="3.25" style="131" customWidth="1"/>
    <col min="8451" max="8451" width="5" style="131" customWidth="1"/>
    <col min="8452" max="8454" width="12.375" style="131" customWidth="1"/>
    <col min="8455" max="8455" width="6.25" style="131" customWidth="1"/>
    <col min="8456" max="8456" width="2.25" style="131" customWidth="1"/>
    <col min="8457" max="8457" width="7.25" style="131" customWidth="1"/>
    <col min="8458" max="8458" width="4.125" style="131" bestFit="1" customWidth="1"/>
    <col min="8459" max="8459" width="12.375" style="131" customWidth="1"/>
    <col min="8460" max="8704" width="9" style="131" customWidth="1"/>
    <col min="8705" max="8705" width="5" style="131" customWidth="1"/>
    <col min="8706" max="8706" width="3.25" style="131" customWidth="1"/>
    <col min="8707" max="8707" width="5" style="131" customWidth="1"/>
    <col min="8708" max="8710" width="12.375" style="131" customWidth="1"/>
    <col min="8711" max="8711" width="6.25" style="131" customWidth="1"/>
    <col min="8712" max="8712" width="2.25" style="131" customWidth="1"/>
    <col min="8713" max="8713" width="7.25" style="131" customWidth="1"/>
    <col min="8714" max="8714" width="4.125" style="131" bestFit="1" customWidth="1"/>
    <col min="8715" max="8715" width="12.375" style="131" customWidth="1"/>
    <col min="8716" max="8960" width="9" style="131" customWidth="1"/>
    <col min="8961" max="8961" width="5" style="131" customWidth="1"/>
    <col min="8962" max="8962" width="3.25" style="131" customWidth="1"/>
    <col min="8963" max="8963" width="5" style="131" customWidth="1"/>
    <col min="8964" max="8966" width="12.375" style="131" customWidth="1"/>
    <col min="8967" max="8967" width="6.25" style="131" customWidth="1"/>
    <col min="8968" max="8968" width="2.25" style="131" customWidth="1"/>
    <col min="8969" max="8969" width="7.25" style="131" customWidth="1"/>
    <col min="8970" max="8970" width="4.125" style="131" bestFit="1" customWidth="1"/>
    <col min="8971" max="8971" width="12.375" style="131" customWidth="1"/>
    <col min="8972" max="9216" width="9" style="131" customWidth="1"/>
    <col min="9217" max="9217" width="5" style="131" customWidth="1"/>
    <col min="9218" max="9218" width="3.25" style="131" customWidth="1"/>
    <col min="9219" max="9219" width="5" style="131" customWidth="1"/>
    <col min="9220" max="9222" width="12.375" style="131" customWidth="1"/>
    <col min="9223" max="9223" width="6.25" style="131" customWidth="1"/>
    <col min="9224" max="9224" width="2.25" style="131" customWidth="1"/>
    <col min="9225" max="9225" width="7.25" style="131" customWidth="1"/>
    <col min="9226" max="9226" width="4.125" style="131" bestFit="1" customWidth="1"/>
    <col min="9227" max="9227" width="12.375" style="131" customWidth="1"/>
    <col min="9228" max="9472" width="9" style="131" customWidth="1"/>
    <col min="9473" max="9473" width="5" style="131" customWidth="1"/>
    <col min="9474" max="9474" width="3.25" style="131" customWidth="1"/>
    <col min="9475" max="9475" width="5" style="131" customWidth="1"/>
    <col min="9476" max="9478" width="12.375" style="131" customWidth="1"/>
    <col min="9479" max="9479" width="6.25" style="131" customWidth="1"/>
    <col min="9480" max="9480" width="2.25" style="131" customWidth="1"/>
    <col min="9481" max="9481" width="7.25" style="131" customWidth="1"/>
    <col min="9482" max="9482" width="4.125" style="131" bestFit="1" customWidth="1"/>
    <col min="9483" max="9483" width="12.375" style="131" customWidth="1"/>
    <col min="9484" max="9728" width="9" style="131" customWidth="1"/>
    <col min="9729" max="9729" width="5" style="131" customWidth="1"/>
    <col min="9730" max="9730" width="3.25" style="131" customWidth="1"/>
    <col min="9731" max="9731" width="5" style="131" customWidth="1"/>
    <col min="9732" max="9734" width="12.375" style="131" customWidth="1"/>
    <col min="9735" max="9735" width="6.25" style="131" customWidth="1"/>
    <col min="9736" max="9736" width="2.25" style="131" customWidth="1"/>
    <col min="9737" max="9737" width="7.25" style="131" customWidth="1"/>
    <col min="9738" max="9738" width="4.125" style="131" bestFit="1" customWidth="1"/>
    <col min="9739" max="9739" width="12.375" style="131" customWidth="1"/>
    <col min="9740" max="9984" width="9" style="131" customWidth="1"/>
    <col min="9985" max="9985" width="5" style="131" customWidth="1"/>
    <col min="9986" max="9986" width="3.25" style="131" customWidth="1"/>
    <col min="9987" max="9987" width="5" style="131" customWidth="1"/>
    <col min="9988" max="9990" width="12.375" style="131" customWidth="1"/>
    <col min="9991" max="9991" width="6.25" style="131" customWidth="1"/>
    <col min="9992" max="9992" width="2.25" style="131" customWidth="1"/>
    <col min="9993" max="9993" width="7.25" style="131" customWidth="1"/>
    <col min="9994" max="9994" width="4.125" style="131" bestFit="1" customWidth="1"/>
    <col min="9995" max="9995" width="12.375" style="131" customWidth="1"/>
    <col min="9996" max="10240" width="9" style="131" customWidth="1"/>
    <col min="10241" max="10241" width="5" style="131" customWidth="1"/>
    <col min="10242" max="10242" width="3.25" style="131" customWidth="1"/>
    <col min="10243" max="10243" width="5" style="131" customWidth="1"/>
    <col min="10244" max="10246" width="12.375" style="131" customWidth="1"/>
    <col min="10247" max="10247" width="6.25" style="131" customWidth="1"/>
    <col min="10248" max="10248" width="2.25" style="131" customWidth="1"/>
    <col min="10249" max="10249" width="7.25" style="131" customWidth="1"/>
    <col min="10250" max="10250" width="4.125" style="131" bestFit="1" customWidth="1"/>
    <col min="10251" max="10251" width="12.375" style="131" customWidth="1"/>
    <col min="10252" max="10496" width="9" style="131" customWidth="1"/>
    <col min="10497" max="10497" width="5" style="131" customWidth="1"/>
    <col min="10498" max="10498" width="3.25" style="131" customWidth="1"/>
    <col min="10499" max="10499" width="5" style="131" customWidth="1"/>
    <col min="10500" max="10502" width="12.375" style="131" customWidth="1"/>
    <col min="10503" max="10503" width="6.25" style="131" customWidth="1"/>
    <col min="10504" max="10504" width="2.25" style="131" customWidth="1"/>
    <col min="10505" max="10505" width="7.25" style="131" customWidth="1"/>
    <col min="10506" max="10506" width="4.125" style="131" bestFit="1" customWidth="1"/>
    <col min="10507" max="10507" width="12.375" style="131" customWidth="1"/>
    <col min="10508" max="10752" width="9" style="131" customWidth="1"/>
    <col min="10753" max="10753" width="5" style="131" customWidth="1"/>
    <col min="10754" max="10754" width="3.25" style="131" customWidth="1"/>
    <col min="10755" max="10755" width="5" style="131" customWidth="1"/>
    <col min="10756" max="10758" width="12.375" style="131" customWidth="1"/>
    <col min="10759" max="10759" width="6.25" style="131" customWidth="1"/>
    <col min="10760" max="10760" width="2.25" style="131" customWidth="1"/>
    <col min="10761" max="10761" width="7.25" style="131" customWidth="1"/>
    <col min="10762" max="10762" width="4.125" style="131" bestFit="1" customWidth="1"/>
    <col min="10763" max="10763" width="12.375" style="131" customWidth="1"/>
    <col min="10764" max="11008" width="9" style="131" customWidth="1"/>
    <col min="11009" max="11009" width="5" style="131" customWidth="1"/>
    <col min="11010" max="11010" width="3.25" style="131" customWidth="1"/>
    <col min="11011" max="11011" width="5" style="131" customWidth="1"/>
    <col min="11012" max="11014" width="12.375" style="131" customWidth="1"/>
    <col min="11015" max="11015" width="6.25" style="131" customWidth="1"/>
    <col min="11016" max="11016" width="2.25" style="131" customWidth="1"/>
    <col min="11017" max="11017" width="7.25" style="131" customWidth="1"/>
    <col min="11018" max="11018" width="4.125" style="131" bestFit="1" customWidth="1"/>
    <col min="11019" max="11019" width="12.375" style="131" customWidth="1"/>
    <col min="11020" max="11264" width="9" style="131" customWidth="1"/>
    <col min="11265" max="11265" width="5" style="131" customWidth="1"/>
    <col min="11266" max="11266" width="3.25" style="131" customWidth="1"/>
    <col min="11267" max="11267" width="5" style="131" customWidth="1"/>
    <col min="11268" max="11270" width="12.375" style="131" customWidth="1"/>
    <col min="11271" max="11271" width="6.25" style="131" customWidth="1"/>
    <col min="11272" max="11272" width="2.25" style="131" customWidth="1"/>
    <col min="11273" max="11273" width="7.25" style="131" customWidth="1"/>
    <col min="11274" max="11274" width="4.125" style="131" bestFit="1" customWidth="1"/>
    <col min="11275" max="11275" width="12.375" style="131" customWidth="1"/>
    <col min="11276" max="11520" width="9" style="131" customWidth="1"/>
    <col min="11521" max="11521" width="5" style="131" customWidth="1"/>
    <col min="11522" max="11522" width="3.25" style="131" customWidth="1"/>
    <col min="11523" max="11523" width="5" style="131" customWidth="1"/>
    <col min="11524" max="11526" width="12.375" style="131" customWidth="1"/>
    <col min="11527" max="11527" width="6.25" style="131" customWidth="1"/>
    <col min="11528" max="11528" width="2.25" style="131" customWidth="1"/>
    <col min="11529" max="11529" width="7.25" style="131" customWidth="1"/>
    <col min="11530" max="11530" width="4.125" style="131" bestFit="1" customWidth="1"/>
    <col min="11531" max="11531" width="12.375" style="131" customWidth="1"/>
    <col min="11532" max="11776" width="9" style="131" customWidth="1"/>
    <col min="11777" max="11777" width="5" style="131" customWidth="1"/>
    <col min="11778" max="11778" width="3.25" style="131" customWidth="1"/>
    <col min="11779" max="11779" width="5" style="131" customWidth="1"/>
    <col min="11780" max="11782" width="12.375" style="131" customWidth="1"/>
    <col min="11783" max="11783" width="6.25" style="131" customWidth="1"/>
    <col min="11784" max="11784" width="2.25" style="131" customWidth="1"/>
    <col min="11785" max="11785" width="7.25" style="131" customWidth="1"/>
    <col min="11786" max="11786" width="4.125" style="131" bestFit="1" customWidth="1"/>
    <col min="11787" max="11787" width="12.375" style="131" customWidth="1"/>
    <col min="11788" max="12032" width="9" style="131" customWidth="1"/>
    <col min="12033" max="12033" width="5" style="131" customWidth="1"/>
    <col min="12034" max="12034" width="3.25" style="131" customWidth="1"/>
    <col min="12035" max="12035" width="5" style="131" customWidth="1"/>
    <col min="12036" max="12038" width="12.375" style="131" customWidth="1"/>
    <col min="12039" max="12039" width="6.25" style="131" customWidth="1"/>
    <col min="12040" max="12040" width="2.25" style="131" customWidth="1"/>
    <col min="12041" max="12041" width="7.25" style="131" customWidth="1"/>
    <col min="12042" max="12042" width="4.125" style="131" bestFit="1" customWidth="1"/>
    <col min="12043" max="12043" width="12.375" style="131" customWidth="1"/>
    <col min="12044" max="12288" width="9" style="131" customWidth="1"/>
    <col min="12289" max="12289" width="5" style="131" customWidth="1"/>
    <col min="12290" max="12290" width="3.25" style="131" customWidth="1"/>
    <col min="12291" max="12291" width="5" style="131" customWidth="1"/>
    <col min="12292" max="12294" width="12.375" style="131" customWidth="1"/>
    <col min="12295" max="12295" width="6.25" style="131" customWidth="1"/>
    <col min="12296" max="12296" width="2.25" style="131" customWidth="1"/>
    <col min="12297" max="12297" width="7.25" style="131" customWidth="1"/>
    <col min="12298" max="12298" width="4.125" style="131" bestFit="1" customWidth="1"/>
    <col min="12299" max="12299" width="12.375" style="131" customWidth="1"/>
    <col min="12300" max="12544" width="9" style="131" customWidth="1"/>
    <col min="12545" max="12545" width="5" style="131" customWidth="1"/>
    <col min="12546" max="12546" width="3.25" style="131" customWidth="1"/>
    <col min="12547" max="12547" width="5" style="131" customWidth="1"/>
    <col min="12548" max="12550" width="12.375" style="131" customWidth="1"/>
    <col min="12551" max="12551" width="6.25" style="131" customWidth="1"/>
    <col min="12552" max="12552" width="2.25" style="131" customWidth="1"/>
    <col min="12553" max="12553" width="7.25" style="131" customWidth="1"/>
    <col min="12554" max="12554" width="4.125" style="131" bestFit="1" customWidth="1"/>
    <col min="12555" max="12555" width="12.375" style="131" customWidth="1"/>
    <col min="12556" max="12800" width="9" style="131" customWidth="1"/>
    <col min="12801" max="12801" width="5" style="131" customWidth="1"/>
    <col min="12802" max="12802" width="3.25" style="131" customWidth="1"/>
    <col min="12803" max="12803" width="5" style="131" customWidth="1"/>
    <col min="12804" max="12806" width="12.375" style="131" customWidth="1"/>
    <col min="12807" max="12807" width="6.25" style="131" customWidth="1"/>
    <col min="12808" max="12808" width="2.25" style="131" customWidth="1"/>
    <col min="12809" max="12809" width="7.25" style="131" customWidth="1"/>
    <col min="12810" max="12810" width="4.125" style="131" bestFit="1" customWidth="1"/>
    <col min="12811" max="12811" width="12.375" style="131" customWidth="1"/>
    <col min="12812" max="13056" width="9" style="131" customWidth="1"/>
    <col min="13057" max="13057" width="5" style="131" customWidth="1"/>
    <col min="13058" max="13058" width="3.25" style="131" customWidth="1"/>
    <col min="13059" max="13059" width="5" style="131" customWidth="1"/>
    <col min="13060" max="13062" width="12.375" style="131" customWidth="1"/>
    <col min="13063" max="13063" width="6.25" style="131" customWidth="1"/>
    <col min="13064" max="13064" width="2.25" style="131" customWidth="1"/>
    <col min="13065" max="13065" width="7.25" style="131" customWidth="1"/>
    <col min="13066" max="13066" width="4.125" style="131" bestFit="1" customWidth="1"/>
    <col min="13067" max="13067" width="12.375" style="131" customWidth="1"/>
    <col min="13068" max="13312" width="9" style="131" customWidth="1"/>
    <col min="13313" max="13313" width="5" style="131" customWidth="1"/>
    <col min="13314" max="13314" width="3.25" style="131" customWidth="1"/>
    <col min="13315" max="13315" width="5" style="131" customWidth="1"/>
    <col min="13316" max="13318" width="12.375" style="131" customWidth="1"/>
    <col min="13319" max="13319" width="6.25" style="131" customWidth="1"/>
    <col min="13320" max="13320" width="2.25" style="131" customWidth="1"/>
    <col min="13321" max="13321" width="7.25" style="131" customWidth="1"/>
    <col min="13322" max="13322" width="4.125" style="131" bestFit="1" customWidth="1"/>
    <col min="13323" max="13323" width="12.375" style="131" customWidth="1"/>
    <col min="13324" max="13568" width="9" style="131" customWidth="1"/>
    <col min="13569" max="13569" width="5" style="131" customWidth="1"/>
    <col min="13570" max="13570" width="3.25" style="131" customWidth="1"/>
    <col min="13571" max="13571" width="5" style="131" customWidth="1"/>
    <col min="13572" max="13574" width="12.375" style="131" customWidth="1"/>
    <col min="13575" max="13575" width="6.25" style="131" customWidth="1"/>
    <col min="13576" max="13576" width="2.25" style="131" customWidth="1"/>
    <col min="13577" max="13577" width="7.25" style="131" customWidth="1"/>
    <col min="13578" max="13578" width="4.125" style="131" bestFit="1" customWidth="1"/>
    <col min="13579" max="13579" width="12.375" style="131" customWidth="1"/>
    <col min="13580" max="13824" width="9" style="131" customWidth="1"/>
    <col min="13825" max="13825" width="5" style="131" customWidth="1"/>
    <col min="13826" max="13826" width="3.25" style="131" customWidth="1"/>
    <col min="13827" max="13827" width="5" style="131" customWidth="1"/>
    <col min="13828" max="13830" width="12.375" style="131" customWidth="1"/>
    <col min="13831" max="13831" width="6.25" style="131" customWidth="1"/>
    <col min="13832" max="13832" width="2.25" style="131" customWidth="1"/>
    <col min="13833" max="13833" width="7.25" style="131" customWidth="1"/>
    <col min="13834" max="13834" width="4.125" style="131" bestFit="1" customWidth="1"/>
    <col min="13835" max="13835" width="12.375" style="131" customWidth="1"/>
    <col min="13836" max="14080" width="9" style="131" customWidth="1"/>
    <col min="14081" max="14081" width="5" style="131" customWidth="1"/>
    <col min="14082" max="14082" width="3.25" style="131" customWidth="1"/>
    <col min="14083" max="14083" width="5" style="131" customWidth="1"/>
    <col min="14084" max="14086" width="12.375" style="131" customWidth="1"/>
    <col min="14087" max="14087" width="6.25" style="131" customWidth="1"/>
    <col min="14088" max="14088" width="2.25" style="131" customWidth="1"/>
    <col min="14089" max="14089" width="7.25" style="131" customWidth="1"/>
    <col min="14090" max="14090" width="4.125" style="131" bestFit="1" customWidth="1"/>
    <col min="14091" max="14091" width="12.375" style="131" customWidth="1"/>
    <col min="14092" max="14336" width="9" style="131" customWidth="1"/>
    <col min="14337" max="14337" width="5" style="131" customWidth="1"/>
    <col min="14338" max="14338" width="3.25" style="131" customWidth="1"/>
    <col min="14339" max="14339" width="5" style="131" customWidth="1"/>
    <col min="14340" max="14342" width="12.375" style="131" customWidth="1"/>
    <col min="14343" max="14343" width="6.25" style="131" customWidth="1"/>
    <col min="14344" max="14344" width="2.25" style="131" customWidth="1"/>
    <col min="14345" max="14345" width="7.25" style="131" customWidth="1"/>
    <col min="14346" max="14346" width="4.125" style="131" bestFit="1" customWidth="1"/>
    <col min="14347" max="14347" width="12.375" style="131" customWidth="1"/>
    <col min="14348" max="14592" width="9" style="131" customWidth="1"/>
    <col min="14593" max="14593" width="5" style="131" customWidth="1"/>
    <col min="14594" max="14594" width="3.25" style="131" customWidth="1"/>
    <col min="14595" max="14595" width="5" style="131" customWidth="1"/>
    <col min="14596" max="14598" width="12.375" style="131" customWidth="1"/>
    <col min="14599" max="14599" width="6.25" style="131" customWidth="1"/>
    <col min="14600" max="14600" width="2.25" style="131" customWidth="1"/>
    <col min="14601" max="14601" width="7.25" style="131" customWidth="1"/>
    <col min="14602" max="14602" width="4.125" style="131" bestFit="1" customWidth="1"/>
    <col min="14603" max="14603" width="12.375" style="131" customWidth="1"/>
    <col min="14604" max="14848" width="9" style="131" customWidth="1"/>
    <col min="14849" max="14849" width="5" style="131" customWidth="1"/>
    <col min="14850" max="14850" width="3.25" style="131" customWidth="1"/>
    <col min="14851" max="14851" width="5" style="131" customWidth="1"/>
    <col min="14852" max="14854" width="12.375" style="131" customWidth="1"/>
    <col min="14855" max="14855" width="6.25" style="131" customWidth="1"/>
    <col min="14856" max="14856" width="2.25" style="131" customWidth="1"/>
    <col min="14857" max="14857" width="7.25" style="131" customWidth="1"/>
    <col min="14858" max="14858" width="4.125" style="131" bestFit="1" customWidth="1"/>
    <col min="14859" max="14859" width="12.375" style="131" customWidth="1"/>
    <col min="14860" max="15104" width="9" style="131" customWidth="1"/>
    <col min="15105" max="15105" width="5" style="131" customWidth="1"/>
    <col min="15106" max="15106" width="3.25" style="131" customWidth="1"/>
    <col min="15107" max="15107" width="5" style="131" customWidth="1"/>
    <col min="15108" max="15110" width="12.375" style="131" customWidth="1"/>
    <col min="15111" max="15111" width="6.25" style="131" customWidth="1"/>
    <col min="15112" max="15112" width="2.25" style="131" customWidth="1"/>
    <col min="15113" max="15113" width="7.25" style="131" customWidth="1"/>
    <col min="15114" max="15114" width="4.125" style="131" bestFit="1" customWidth="1"/>
    <col min="15115" max="15115" width="12.375" style="131" customWidth="1"/>
    <col min="15116" max="15360" width="9" style="131" customWidth="1"/>
    <col min="15361" max="15361" width="5" style="131" customWidth="1"/>
    <col min="15362" max="15362" width="3.25" style="131" customWidth="1"/>
    <col min="15363" max="15363" width="5" style="131" customWidth="1"/>
    <col min="15364" max="15366" width="12.375" style="131" customWidth="1"/>
    <col min="15367" max="15367" width="6.25" style="131" customWidth="1"/>
    <col min="15368" max="15368" width="2.25" style="131" customWidth="1"/>
    <col min="15369" max="15369" width="7.25" style="131" customWidth="1"/>
    <col min="15370" max="15370" width="4.125" style="131" bestFit="1" customWidth="1"/>
    <col min="15371" max="15371" width="12.375" style="131" customWidth="1"/>
    <col min="15372" max="15616" width="9" style="131" customWidth="1"/>
    <col min="15617" max="15617" width="5" style="131" customWidth="1"/>
    <col min="15618" max="15618" width="3.25" style="131" customWidth="1"/>
    <col min="15619" max="15619" width="5" style="131" customWidth="1"/>
    <col min="15620" max="15622" width="12.375" style="131" customWidth="1"/>
    <col min="15623" max="15623" width="6.25" style="131" customWidth="1"/>
    <col min="15624" max="15624" width="2.25" style="131" customWidth="1"/>
    <col min="15625" max="15625" width="7.25" style="131" customWidth="1"/>
    <col min="15626" max="15626" width="4.125" style="131" bestFit="1" customWidth="1"/>
    <col min="15627" max="15627" width="12.375" style="131" customWidth="1"/>
    <col min="15628" max="15872" width="9" style="131" customWidth="1"/>
    <col min="15873" max="15873" width="5" style="131" customWidth="1"/>
    <col min="15874" max="15874" width="3.25" style="131" customWidth="1"/>
    <col min="15875" max="15875" width="5" style="131" customWidth="1"/>
    <col min="15876" max="15878" width="12.375" style="131" customWidth="1"/>
    <col min="15879" max="15879" width="6.25" style="131" customWidth="1"/>
    <col min="15880" max="15880" width="2.25" style="131" customWidth="1"/>
    <col min="15881" max="15881" width="7.25" style="131" customWidth="1"/>
    <col min="15882" max="15882" width="4.125" style="131" bestFit="1" customWidth="1"/>
    <col min="15883" max="15883" width="12.375" style="131" customWidth="1"/>
    <col min="15884" max="16128" width="9" style="131" customWidth="1"/>
    <col min="16129" max="16129" width="5" style="131" customWidth="1"/>
    <col min="16130" max="16130" width="3.25" style="131" customWidth="1"/>
    <col min="16131" max="16131" width="5" style="131" customWidth="1"/>
    <col min="16132" max="16134" width="12.375" style="131" customWidth="1"/>
    <col min="16135" max="16135" width="6.25" style="131" customWidth="1"/>
    <col min="16136" max="16136" width="2.25" style="131" customWidth="1"/>
    <col min="16137" max="16137" width="7.25" style="131" customWidth="1"/>
    <col min="16138" max="16138" width="4.125" style="131" bestFit="1" customWidth="1"/>
    <col min="16139" max="16139" width="12.375" style="131" customWidth="1"/>
    <col min="16140" max="16384" width="9" style="131" customWidth="1"/>
  </cols>
  <sheetData>
    <row r="1" spans="1:11" ht="25.5">
      <c r="A1" s="3" t="s">
        <v>7</v>
      </c>
      <c r="B1" s="3"/>
      <c r="C1" s="3"/>
      <c r="D1" s="3"/>
      <c r="E1" s="3"/>
      <c r="F1" s="3"/>
      <c r="G1" s="3"/>
      <c r="H1" s="3"/>
      <c r="I1" s="3"/>
      <c r="J1" s="3"/>
      <c r="K1" s="3"/>
    </row>
    <row r="2" spans="1:11" ht="12.75" customHeight="1">
      <c r="A2" s="357"/>
      <c r="B2" s="357"/>
      <c r="C2" s="357"/>
      <c r="D2" s="357"/>
      <c r="E2" s="357"/>
      <c r="F2" s="357"/>
      <c r="G2" s="357"/>
      <c r="H2" s="357"/>
      <c r="I2" s="357"/>
      <c r="J2" s="357"/>
      <c r="K2" s="357"/>
    </row>
    <row r="3" spans="1:11" ht="12.75" customHeight="1">
      <c r="A3" s="131"/>
      <c r="B3" s="131"/>
      <c r="C3" s="131"/>
      <c r="D3" s="131"/>
      <c r="E3" s="131"/>
      <c r="F3" s="131"/>
      <c r="G3" s="131"/>
      <c r="H3" s="131"/>
      <c r="I3" s="131"/>
      <c r="J3" s="131"/>
      <c r="K3" s="131"/>
    </row>
    <row r="4" spans="1:11" ht="18" customHeight="1">
      <c r="A4" s="5" t="s">
        <v>274</v>
      </c>
      <c r="B4" s="237"/>
      <c r="C4" s="237"/>
      <c r="D4" s="237"/>
      <c r="E4" s="237"/>
      <c r="F4" s="237"/>
      <c r="G4" s="237"/>
      <c r="H4" s="237"/>
      <c r="I4" s="237"/>
      <c r="J4" s="237"/>
      <c r="K4" s="237"/>
    </row>
    <row r="5" spans="1:11">
      <c r="A5" s="77" t="s">
        <v>126</v>
      </c>
      <c r="B5" s="77"/>
      <c r="C5" s="76"/>
      <c r="D5" s="74" t="s">
        <v>344</v>
      </c>
      <c r="E5" s="356" t="s">
        <v>437</v>
      </c>
      <c r="F5" s="363"/>
      <c r="G5" s="144" t="s">
        <v>346</v>
      </c>
      <c r="H5" s="77"/>
      <c r="I5" s="77"/>
      <c r="J5" s="77"/>
      <c r="K5" s="144" t="s">
        <v>174</v>
      </c>
    </row>
    <row r="6" spans="1:11">
      <c r="A6" s="178"/>
      <c r="B6" s="178"/>
      <c r="C6" s="191"/>
      <c r="D6" s="162" t="s">
        <v>279</v>
      </c>
      <c r="E6" s="360" t="s">
        <v>438</v>
      </c>
      <c r="F6" s="360" t="s">
        <v>347</v>
      </c>
      <c r="G6" s="145"/>
      <c r="H6" s="178"/>
      <c r="I6" s="178"/>
      <c r="J6" s="178"/>
      <c r="K6" s="145" t="s">
        <v>348</v>
      </c>
    </row>
    <row r="7" spans="1:11" ht="15.75" customHeight="1">
      <c r="A7" s="43" t="s">
        <v>82</v>
      </c>
      <c r="B7" s="169">
        <v>22</v>
      </c>
      <c r="C7" s="192" t="s">
        <v>126</v>
      </c>
      <c r="D7" s="146">
        <v>235000</v>
      </c>
      <c r="E7" s="361">
        <v>2351.7399999999998</v>
      </c>
      <c r="F7" s="140">
        <v>627.62</v>
      </c>
      <c r="G7" s="151">
        <v>298</v>
      </c>
      <c r="H7" s="366"/>
      <c r="I7" s="368" t="s">
        <v>269</v>
      </c>
      <c r="J7" s="370">
        <v>298</v>
      </c>
      <c r="K7" s="247">
        <v>36356</v>
      </c>
    </row>
    <row r="8" spans="1:11" ht="15.75" customHeight="1">
      <c r="A8" s="181"/>
      <c r="B8" s="47"/>
      <c r="C8" s="181"/>
      <c r="D8" s="227"/>
      <c r="E8" s="217"/>
      <c r="F8" s="217"/>
      <c r="G8" s="152"/>
      <c r="H8" s="366"/>
      <c r="I8" s="368" t="s">
        <v>197</v>
      </c>
      <c r="J8" s="371">
        <v>273</v>
      </c>
      <c r="K8" s="247"/>
    </row>
    <row r="9" spans="1:11" ht="15.75" customHeight="1">
      <c r="A9" s="181"/>
      <c r="B9" s="47">
        <v>23</v>
      </c>
      <c r="C9" s="181"/>
      <c r="D9" s="113">
        <v>235000</v>
      </c>
      <c r="E9" s="26">
        <v>2351.7399999999998</v>
      </c>
      <c r="F9" s="217">
        <v>627.62</v>
      </c>
      <c r="G9" s="152">
        <v>301</v>
      </c>
      <c r="H9" s="366"/>
      <c r="I9" s="368" t="s">
        <v>269</v>
      </c>
      <c r="J9" s="371">
        <v>301</v>
      </c>
      <c r="K9" s="247">
        <v>39367</v>
      </c>
    </row>
    <row r="10" spans="1:11" ht="15.75" customHeight="1">
      <c r="A10" s="181"/>
      <c r="B10" s="47"/>
      <c r="C10" s="181"/>
      <c r="D10" s="227"/>
      <c r="E10" s="217"/>
      <c r="F10" s="217"/>
      <c r="G10" s="152"/>
      <c r="H10" s="366"/>
      <c r="I10" s="368" t="s">
        <v>197</v>
      </c>
      <c r="J10" s="371">
        <v>277</v>
      </c>
      <c r="K10" s="247"/>
    </row>
    <row r="11" spans="1:11" ht="15.75" customHeight="1">
      <c r="A11" s="181"/>
      <c r="B11" s="47">
        <v>24</v>
      </c>
      <c r="C11" s="181"/>
      <c r="D11" s="113">
        <v>235000</v>
      </c>
      <c r="E11" s="26">
        <v>2351.7399999999998</v>
      </c>
      <c r="F11" s="217">
        <v>627.62</v>
      </c>
      <c r="G11" s="152">
        <v>304</v>
      </c>
      <c r="H11" s="366"/>
      <c r="I11" s="368" t="s">
        <v>269</v>
      </c>
      <c r="J11" s="371">
        <v>304</v>
      </c>
      <c r="K11" s="247">
        <v>36795</v>
      </c>
    </row>
    <row r="12" spans="1:11" ht="15.75" customHeight="1">
      <c r="A12" s="181"/>
      <c r="B12" s="47"/>
      <c r="C12" s="181"/>
      <c r="D12" s="227"/>
      <c r="E12" s="217"/>
      <c r="F12" s="217"/>
      <c r="G12" s="152"/>
      <c r="H12" s="366"/>
      <c r="I12" s="368" t="s">
        <v>197</v>
      </c>
      <c r="J12" s="371">
        <v>277</v>
      </c>
      <c r="K12" s="247"/>
    </row>
    <row r="13" spans="1:11" ht="15.75" customHeight="1">
      <c r="A13" s="181"/>
      <c r="B13" s="47">
        <v>25</v>
      </c>
      <c r="C13" s="181"/>
      <c r="D13" s="113">
        <v>235000</v>
      </c>
      <c r="E13" s="26">
        <v>2351.7399999999998</v>
      </c>
      <c r="F13" s="217">
        <v>627.62</v>
      </c>
      <c r="G13" s="152">
        <v>302</v>
      </c>
      <c r="H13" s="366"/>
      <c r="I13" s="368" t="s">
        <v>269</v>
      </c>
      <c r="J13" s="371">
        <v>302</v>
      </c>
      <c r="K13" s="247">
        <v>36800</v>
      </c>
    </row>
    <row r="14" spans="1:11" ht="15.75" customHeight="1">
      <c r="A14" s="181"/>
      <c r="B14" s="47"/>
      <c r="C14" s="181"/>
      <c r="D14" s="227"/>
      <c r="E14" s="247"/>
      <c r="F14" s="247"/>
      <c r="G14" s="152"/>
      <c r="H14" s="366"/>
      <c r="I14" s="368" t="s">
        <v>350</v>
      </c>
      <c r="J14" s="371">
        <v>280</v>
      </c>
      <c r="K14" s="247"/>
    </row>
    <row r="15" spans="1:11" ht="15.75" customHeight="1">
      <c r="A15" s="181"/>
      <c r="B15" s="48">
        <v>26</v>
      </c>
      <c r="C15" s="358"/>
      <c r="D15" s="147">
        <v>235000</v>
      </c>
      <c r="E15" s="362">
        <v>2351.7399999999998</v>
      </c>
      <c r="F15" s="364">
        <v>627.62</v>
      </c>
      <c r="G15" s="153">
        <v>300</v>
      </c>
      <c r="H15" s="366"/>
      <c r="I15" s="368" t="s">
        <v>269</v>
      </c>
      <c r="J15" s="372">
        <v>300</v>
      </c>
      <c r="K15" s="202">
        <v>40173</v>
      </c>
    </row>
    <row r="16" spans="1:11" ht="15.75" customHeight="1">
      <c r="A16" s="182"/>
      <c r="B16" s="182"/>
      <c r="C16" s="182"/>
      <c r="D16" s="359"/>
      <c r="E16" s="154"/>
      <c r="F16" s="154"/>
      <c r="G16" s="365"/>
      <c r="H16" s="367"/>
      <c r="I16" s="369" t="s">
        <v>350</v>
      </c>
      <c r="J16" s="373">
        <v>275</v>
      </c>
      <c r="K16" s="154"/>
    </row>
    <row r="17" spans="1:11" ht="15.75" customHeight="1">
      <c r="A17" s="5" t="s">
        <v>341</v>
      </c>
      <c r="B17" s="131"/>
      <c r="C17" s="131"/>
      <c r="D17" s="131"/>
      <c r="E17" s="131"/>
      <c r="F17" s="131"/>
      <c r="G17" s="131"/>
      <c r="H17" s="131"/>
      <c r="I17" s="131"/>
      <c r="J17" s="131"/>
      <c r="K17" s="131"/>
    </row>
  </sheetData>
  <mergeCells count="3">
    <mergeCell ref="E5:F5"/>
    <mergeCell ref="A5:C6"/>
    <mergeCell ref="G5:J6"/>
  </mergeCells>
  <phoneticPr fontId="2"/>
  <pageMargins left="0.7" right="0.7" top="0.75" bottom="0.75" header="0.3" footer="0.3"/>
  <pageSetup paperSize="9" fitToWidth="1" fitToHeight="1" orientation="portrait" usePrinterDefaults="1" r:id="rId1"/>
  <drawing r:id="rId2"/>
</worksheet>
</file>

<file path=xl/worksheets/sheet20.xml><?xml version="1.0" encoding="utf-8"?>
<worksheet xmlns:r="http://schemas.openxmlformats.org/officeDocument/2006/relationships" xmlns:mc="http://schemas.openxmlformats.org/markup-compatibility/2006" xmlns="http://schemas.openxmlformats.org/spreadsheetml/2006/main">
  <dimension ref="A1:K17"/>
  <sheetViews>
    <sheetView workbookViewId="0"/>
  </sheetViews>
  <sheetFormatPr defaultRowHeight="13.5"/>
  <cols>
    <col min="1" max="1" width="5.125" style="131" customWidth="1"/>
    <col min="2" max="2" width="3.25" style="131" customWidth="1"/>
    <col min="3" max="3" width="5" style="131" customWidth="1"/>
    <col min="4" max="6" width="12.625" style="131" customWidth="1"/>
    <col min="7" max="7" width="7.125" style="131" customWidth="1"/>
    <col min="8" max="8" width="3.25" style="131" customWidth="1"/>
    <col min="9" max="9" width="6.25" style="131" customWidth="1"/>
    <col min="10" max="10" width="3.625" style="131" customWidth="1"/>
    <col min="11" max="11" width="12.375" style="131" customWidth="1"/>
    <col min="12" max="256" width="9" style="131" customWidth="1"/>
    <col min="257" max="257" width="5.125" style="131" customWidth="1"/>
    <col min="258" max="258" width="3.25" style="131" customWidth="1"/>
    <col min="259" max="259" width="5" style="131" customWidth="1"/>
    <col min="260" max="262" width="12.625" style="131" customWidth="1"/>
    <col min="263" max="263" width="7.125" style="131" customWidth="1"/>
    <col min="264" max="264" width="3.25" style="131" customWidth="1"/>
    <col min="265" max="265" width="6.25" style="131" customWidth="1"/>
    <col min="266" max="266" width="3.625" style="131" customWidth="1"/>
    <col min="267" max="267" width="12.375" style="131" customWidth="1"/>
    <col min="268" max="512" width="9" style="131" customWidth="1"/>
    <col min="513" max="513" width="5.125" style="131" customWidth="1"/>
    <col min="514" max="514" width="3.25" style="131" customWidth="1"/>
    <col min="515" max="515" width="5" style="131" customWidth="1"/>
    <col min="516" max="518" width="12.625" style="131" customWidth="1"/>
    <col min="519" max="519" width="7.125" style="131" customWidth="1"/>
    <col min="520" max="520" width="3.25" style="131" customWidth="1"/>
    <col min="521" max="521" width="6.25" style="131" customWidth="1"/>
    <col min="522" max="522" width="3.625" style="131" customWidth="1"/>
    <col min="523" max="523" width="12.375" style="131" customWidth="1"/>
    <col min="524" max="768" width="9" style="131" customWidth="1"/>
    <col min="769" max="769" width="5.125" style="131" customWidth="1"/>
    <col min="770" max="770" width="3.25" style="131" customWidth="1"/>
    <col min="771" max="771" width="5" style="131" customWidth="1"/>
    <col min="772" max="774" width="12.625" style="131" customWidth="1"/>
    <col min="775" max="775" width="7.125" style="131" customWidth="1"/>
    <col min="776" max="776" width="3.25" style="131" customWidth="1"/>
    <col min="777" max="777" width="6.25" style="131" customWidth="1"/>
    <col min="778" max="778" width="3.625" style="131" customWidth="1"/>
    <col min="779" max="779" width="12.375" style="131" customWidth="1"/>
    <col min="780" max="1024" width="9" style="131" customWidth="1"/>
    <col min="1025" max="1025" width="5.125" style="131" customWidth="1"/>
    <col min="1026" max="1026" width="3.25" style="131" customWidth="1"/>
    <col min="1027" max="1027" width="5" style="131" customWidth="1"/>
    <col min="1028" max="1030" width="12.625" style="131" customWidth="1"/>
    <col min="1031" max="1031" width="7.125" style="131" customWidth="1"/>
    <col min="1032" max="1032" width="3.25" style="131" customWidth="1"/>
    <col min="1033" max="1033" width="6.25" style="131" customWidth="1"/>
    <col min="1034" max="1034" width="3.625" style="131" customWidth="1"/>
    <col min="1035" max="1035" width="12.375" style="131" customWidth="1"/>
    <col min="1036" max="1280" width="9" style="131" customWidth="1"/>
    <col min="1281" max="1281" width="5.125" style="131" customWidth="1"/>
    <col min="1282" max="1282" width="3.25" style="131" customWidth="1"/>
    <col min="1283" max="1283" width="5" style="131" customWidth="1"/>
    <col min="1284" max="1286" width="12.625" style="131" customWidth="1"/>
    <col min="1287" max="1287" width="7.125" style="131" customWidth="1"/>
    <col min="1288" max="1288" width="3.25" style="131" customWidth="1"/>
    <col min="1289" max="1289" width="6.25" style="131" customWidth="1"/>
    <col min="1290" max="1290" width="3.625" style="131" customWidth="1"/>
    <col min="1291" max="1291" width="12.375" style="131" customWidth="1"/>
    <col min="1292" max="1536" width="9" style="131" customWidth="1"/>
    <col min="1537" max="1537" width="5.125" style="131" customWidth="1"/>
    <col min="1538" max="1538" width="3.25" style="131" customWidth="1"/>
    <col min="1539" max="1539" width="5" style="131" customWidth="1"/>
    <col min="1540" max="1542" width="12.625" style="131" customWidth="1"/>
    <col min="1543" max="1543" width="7.125" style="131" customWidth="1"/>
    <col min="1544" max="1544" width="3.25" style="131" customWidth="1"/>
    <col min="1545" max="1545" width="6.25" style="131" customWidth="1"/>
    <col min="1546" max="1546" width="3.625" style="131" customWidth="1"/>
    <col min="1547" max="1547" width="12.375" style="131" customWidth="1"/>
    <col min="1548" max="1792" width="9" style="131" customWidth="1"/>
    <col min="1793" max="1793" width="5.125" style="131" customWidth="1"/>
    <col min="1794" max="1794" width="3.25" style="131" customWidth="1"/>
    <col min="1795" max="1795" width="5" style="131" customWidth="1"/>
    <col min="1796" max="1798" width="12.625" style="131" customWidth="1"/>
    <col min="1799" max="1799" width="7.125" style="131" customWidth="1"/>
    <col min="1800" max="1800" width="3.25" style="131" customWidth="1"/>
    <col min="1801" max="1801" width="6.25" style="131" customWidth="1"/>
    <col min="1802" max="1802" width="3.625" style="131" customWidth="1"/>
    <col min="1803" max="1803" width="12.375" style="131" customWidth="1"/>
    <col min="1804" max="2048" width="9" style="131" customWidth="1"/>
    <col min="2049" max="2049" width="5.125" style="131" customWidth="1"/>
    <col min="2050" max="2050" width="3.25" style="131" customWidth="1"/>
    <col min="2051" max="2051" width="5" style="131" customWidth="1"/>
    <col min="2052" max="2054" width="12.625" style="131" customWidth="1"/>
    <col min="2055" max="2055" width="7.125" style="131" customWidth="1"/>
    <col min="2056" max="2056" width="3.25" style="131" customWidth="1"/>
    <col min="2057" max="2057" width="6.25" style="131" customWidth="1"/>
    <col min="2058" max="2058" width="3.625" style="131" customWidth="1"/>
    <col min="2059" max="2059" width="12.375" style="131" customWidth="1"/>
    <col min="2060" max="2304" width="9" style="131" customWidth="1"/>
    <col min="2305" max="2305" width="5.125" style="131" customWidth="1"/>
    <col min="2306" max="2306" width="3.25" style="131" customWidth="1"/>
    <col min="2307" max="2307" width="5" style="131" customWidth="1"/>
    <col min="2308" max="2310" width="12.625" style="131" customWidth="1"/>
    <col min="2311" max="2311" width="7.125" style="131" customWidth="1"/>
    <col min="2312" max="2312" width="3.25" style="131" customWidth="1"/>
    <col min="2313" max="2313" width="6.25" style="131" customWidth="1"/>
    <col min="2314" max="2314" width="3.625" style="131" customWidth="1"/>
    <col min="2315" max="2315" width="12.375" style="131" customWidth="1"/>
    <col min="2316" max="2560" width="9" style="131" customWidth="1"/>
    <col min="2561" max="2561" width="5.125" style="131" customWidth="1"/>
    <col min="2562" max="2562" width="3.25" style="131" customWidth="1"/>
    <col min="2563" max="2563" width="5" style="131" customWidth="1"/>
    <col min="2564" max="2566" width="12.625" style="131" customWidth="1"/>
    <col min="2567" max="2567" width="7.125" style="131" customWidth="1"/>
    <col min="2568" max="2568" width="3.25" style="131" customWidth="1"/>
    <col min="2569" max="2569" width="6.25" style="131" customWidth="1"/>
    <col min="2570" max="2570" width="3.625" style="131" customWidth="1"/>
    <col min="2571" max="2571" width="12.375" style="131" customWidth="1"/>
    <col min="2572" max="2816" width="9" style="131" customWidth="1"/>
    <col min="2817" max="2817" width="5.125" style="131" customWidth="1"/>
    <col min="2818" max="2818" width="3.25" style="131" customWidth="1"/>
    <col min="2819" max="2819" width="5" style="131" customWidth="1"/>
    <col min="2820" max="2822" width="12.625" style="131" customWidth="1"/>
    <col min="2823" max="2823" width="7.125" style="131" customWidth="1"/>
    <col min="2824" max="2824" width="3.25" style="131" customWidth="1"/>
    <col min="2825" max="2825" width="6.25" style="131" customWidth="1"/>
    <col min="2826" max="2826" width="3.625" style="131" customWidth="1"/>
    <col min="2827" max="2827" width="12.375" style="131" customWidth="1"/>
    <col min="2828" max="3072" width="9" style="131" customWidth="1"/>
    <col min="3073" max="3073" width="5.125" style="131" customWidth="1"/>
    <col min="3074" max="3074" width="3.25" style="131" customWidth="1"/>
    <col min="3075" max="3075" width="5" style="131" customWidth="1"/>
    <col min="3076" max="3078" width="12.625" style="131" customWidth="1"/>
    <col min="3079" max="3079" width="7.125" style="131" customWidth="1"/>
    <col min="3080" max="3080" width="3.25" style="131" customWidth="1"/>
    <col min="3081" max="3081" width="6.25" style="131" customWidth="1"/>
    <col min="3082" max="3082" width="3.625" style="131" customWidth="1"/>
    <col min="3083" max="3083" width="12.375" style="131" customWidth="1"/>
    <col min="3084" max="3328" width="9" style="131" customWidth="1"/>
    <col min="3329" max="3329" width="5.125" style="131" customWidth="1"/>
    <col min="3330" max="3330" width="3.25" style="131" customWidth="1"/>
    <col min="3331" max="3331" width="5" style="131" customWidth="1"/>
    <col min="3332" max="3334" width="12.625" style="131" customWidth="1"/>
    <col min="3335" max="3335" width="7.125" style="131" customWidth="1"/>
    <col min="3336" max="3336" width="3.25" style="131" customWidth="1"/>
    <col min="3337" max="3337" width="6.25" style="131" customWidth="1"/>
    <col min="3338" max="3338" width="3.625" style="131" customWidth="1"/>
    <col min="3339" max="3339" width="12.375" style="131" customWidth="1"/>
    <col min="3340" max="3584" width="9" style="131" customWidth="1"/>
    <col min="3585" max="3585" width="5.125" style="131" customWidth="1"/>
    <col min="3586" max="3586" width="3.25" style="131" customWidth="1"/>
    <col min="3587" max="3587" width="5" style="131" customWidth="1"/>
    <col min="3588" max="3590" width="12.625" style="131" customWidth="1"/>
    <col min="3591" max="3591" width="7.125" style="131" customWidth="1"/>
    <col min="3592" max="3592" width="3.25" style="131" customWidth="1"/>
    <col min="3593" max="3593" width="6.25" style="131" customWidth="1"/>
    <col min="3594" max="3594" width="3.625" style="131" customWidth="1"/>
    <col min="3595" max="3595" width="12.375" style="131" customWidth="1"/>
    <col min="3596" max="3840" width="9" style="131" customWidth="1"/>
    <col min="3841" max="3841" width="5.125" style="131" customWidth="1"/>
    <col min="3842" max="3842" width="3.25" style="131" customWidth="1"/>
    <col min="3843" max="3843" width="5" style="131" customWidth="1"/>
    <col min="3844" max="3846" width="12.625" style="131" customWidth="1"/>
    <col min="3847" max="3847" width="7.125" style="131" customWidth="1"/>
    <col min="3848" max="3848" width="3.25" style="131" customWidth="1"/>
    <col min="3849" max="3849" width="6.25" style="131" customWidth="1"/>
    <col min="3850" max="3850" width="3.625" style="131" customWidth="1"/>
    <col min="3851" max="3851" width="12.375" style="131" customWidth="1"/>
    <col min="3852" max="4096" width="9" style="131" customWidth="1"/>
    <col min="4097" max="4097" width="5.125" style="131" customWidth="1"/>
    <col min="4098" max="4098" width="3.25" style="131" customWidth="1"/>
    <col min="4099" max="4099" width="5" style="131" customWidth="1"/>
    <col min="4100" max="4102" width="12.625" style="131" customWidth="1"/>
    <col min="4103" max="4103" width="7.125" style="131" customWidth="1"/>
    <col min="4104" max="4104" width="3.25" style="131" customWidth="1"/>
    <col min="4105" max="4105" width="6.25" style="131" customWidth="1"/>
    <col min="4106" max="4106" width="3.625" style="131" customWidth="1"/>
    <col min="4107" max="4107" width="12.375" style="131" customWidth="1"/>
    <col min="4108" max="4352" width="9" style="131" customWidth="1"/>
    <col min="4353" max="4353" width="5.125" style="131" customWidth="1"/>
    <col min="4354" max="4354" width="3.25" style="131" customWidth="1"/>
    <col min="4355" max="4355" width="5" style="131" customWidth="1"/>
    <col min="4356" max="4358" width="12.625" style="131" customWidth="1"/>
    <col min="4359" max="4359" width="7.125" style="131" customWidth="1"/>
    <col min="4360" max="4360" width="3.25" style="131" customWidth="1"/>
    <col min="4361" max="4361" width="6.25" style="131" customWidth="1"/>
    <col min="4362" max="4362" width="3.625" style="131" customWidth="1"/>
    <col min="4363" max="4363" width="12.375" style="131" customWidth="1"/>
    <col min="4364" max="4608" width="9" style="131" customWidth="1"/>
    <col min="4609" max="4609" width="5.125" style="131" customWidth="1"/>
    <col min="4610" max="4610" width="3.25" style="131" customWidth="1"/>
    <col min="4611" max="4611" width="5" style="131" customWidth="1"/>
    <col min="4612" max="4614" width="12.625" style="131" customWidth="1"/>
    <col min="4615" max="4615" width="7.125" style="131" customWidth="1"/>
    <col min="4616" max="4616" width="3.25" style="131" customWidth="1"/>
    <col min="4617" max="4617" width="6.25" style="131" customWidth="1"/>
    <col min="4618" max="4618" width="3.625" style="131" customWidth="1"/>
    <col min="4619" max="4619" width="12.375" style="131" customWidth="1"/>
    <col min="4620" max="4864" width="9" style="131" customWidth="1"/>
    <col min="4865" max="4865" width="5.125" style="131" customWidth="1"/>
    <col min="4866" max="4866" width="3.25" style="131" customWidth="1"/>
    <col min="4867" max="4867" width="5" style="131" customWidth="1"/>
    <col min="4868" max="4870" width="12.625" style="131" customWidth="1"/>
    <col min="4871" max="4871" width="7.125" style="131" customWidth="1"/>
    <col min="4872" max="4872" width="3.25" style="131" customWidth="1"/>
    <col min="4873" max="4873" width="6.25" style="131" customWidth="1"/>
    <col min="4874" max="4874" width="3.625" style="131" customWidth="1"/>
    <col min="4875" max="4875" width="12.375" style="131" customWidth="1"/>
    <col min="4876" max="5120" width="9" style="131" customWidth="1"/>
    <col min="5121" max="5121" width="5.125" style="131" customWidth="1"/>
    <col min="5122" max="5122" width="3.25" style="131" customWidth="1"/>
    <col min="5123" max="5123" width="5" style="131" customWidth="1"/>
    <col min="5124" max="5126" width="12.625" style="131" customWidth="1"/>
    <col min="5127" max="5127" width="7.125" style="131" customWidth="1"/>
    <col min="5128" max="5128" width="3.25" style="131" customWidth="1"/>
    <col min="5129" max="5129" width="6.25" style="131" customWidth="1"/>
    <col min="5130" max="5130" width="3.625" style="131" customWidth="1"/>
    <col min="5131" max="5131" width="12.375" style="131" customWidth="1"/>
    <col min="5132" max="5376" width="9" style="131" customWidth="1"/>
    <col min="5377" max="5377" width="5.125" style="131" customWidth="1"/>
    <col min="5378" max="5378" width="3.25" style="131" customWidth="1"/>
    <col min="5379" max="5379" width="5" style="131" customWidth="1"/>
    <col min="5380" max="5382" width="12.625" style="131" customWidth="1"/>
    <col min="5383" max="5383" width="7.125" style="131" customWidth="1"/>
    <col min="5384" max="5384" width="3.25" style="131" customWidth="1"/>
    <col min="5385" max="5385" width="6.25" style="131" customWidth="1"/>
    <col min="5386" max="5386" width="3.625" style="131" customWidth="1"/>
    <col min="5387" max="5387" width="12.375" style="131" customWidth="1"/>
    <col min="5388" max="5632" width="9" style="131" customWidth="1"/>
    <col min="5633" max="5633" width="5.125" style="131" customWidth="1"/>
    <col min="5634" max="5634" width="3.25" style="131" customWidth="1"/>
    <col min="5635" max="5635" width="5" style="131" customWidth="1"/>
    <col min="5636" max="5638" width="12.625" style="131" customWidth="1"/>
    <col min="5639" max="5639" width="7.125" style="131" customWidth="1"/>
    <col min="5640" max="5640" width="3.25" style="131" customWidth="1"/>
    <col min="5641" max="5641" width="6.25" style="131" customWidth="1"/>
    <col min="5642" max="5642" width="3.625" style="131" customWidth="1"/>
    <col min="5643" max="5643" width="12.375" style="131" customWidth="1"/>
    <col min="5644" max="5888" width="9" style="131" customWidth="1"/>
    <col min="5889" max="5889" width="5.125" style="131" customWidth="1"/>
    <col min="5890" max="5890" width="3.25" style="131" customWidth="1"/>
    <col min="5891" max="5891" width="5" style="131" customWidth="1"/>
    <col min="5892" max="5894" width="12.625" style="131" customWidth="1"/>
    <col min="5895" max="5895" width="7.125" style="131" customWidth="1"/>
    <col min="5896" max="5896" width="3.25" style="131" customWidth="1"/>
    <col min="5897" max="5897" width="6.25" style="131" customWidth="1"/>
    <col min="5898" max="5898" width="3.625" style="131" customWidth="1"/>
    <col min="5899" max="5899" width="12.375" style="131" customWidth="1"/>
    <col min="5900" max="6144" width="9" style="131" customWidth="1"/>
    <col min="6145" max="6145" width="5.125" style="131" customWidth="1"/>
    <col min="6146" max="6146" width="3.25" style="131" customWidth="1"/>
    <col min="6147" max="6147" width="5" style="131" customWidth="1"/>
    <col min="6148" max="6150" width="12.625" style="131" customWidth="1"/>
    <col min="6151" max="6151" width="7.125" style="131" customWidth="1"/>
    <col min="6152" max="6152" width="3.25" style="131" customWidth="1"/>
    <col min="6153" max="6153" width="6.25" style="131" customWidth="1"/>
    <col min="6154" max="6154" width="3.625" style="131" customWidth="1"/>
    <col min="6155" max="6155" width="12.375" style="131" customWidth="1"/>
    <col min="6156" max="6400" width="9" style="131" customWidth="1"/>
    <col min="6401" max="6401" width="5.125" style="131" customWidth="1"/>
    <col min="6402" max="6402" width="3.25" style="131" customWidth="1"/>
    <col min="6403" max="6403" width="5" style="131" customWidth="1"/>
    <col min="6404" max="6406" width="12.625" style="131" customWidth="1"/>
    <col min="6407" max="6407" width="7.125" style="131" customWidth="1"/>
    <col min="6408" max="6408" width="3.25" style="131" customWidth="1"/>
    <col min="6409" max="6409" width="6.25" style="131" customWidth="1"/>
    <col min="6410" max="6410" width="3.625" style="131" customWidth="1"/>
    <col min="6411" max="6411" width="12.375" style="131" customWidth="1"/>
    <col min="6412" max="6656" width="9" style="131" customWidth="1"/>
    <col min="6657" max="6657" width="5.125" style="131" customWidth="1"/>
    <col min="6658" max="6658" width="3.25" style="131" customWidth="1"/>
    <col min="6659" max="6659" width="5" style="131" customWidth="1"/>
    <col min="6660" max="6662" width="12.625" style="131" customWidth="1"/>
    <col min="6663" max="6663" width="7.125" style="131" customWidth="1"/>
    <col min="6664" max="6664" width="3.25" style="131" customWidth="1"/>
    <col min="6665" max="6665" width="6.25" style="131" customWidth="1"/>
    <col min="6666" max="6666" width="3.625" style="131" customWidth="1"/>
    <col min="6667" max="6667" width="12.375" style="131" customWidth="1"/>
    <col min="6668" max="6912" width="9" style="131" customWidth="1"/>
    <col min="6913" max="6913" width="5.125" style="131" customWidth="1"/>
    <col min="6914" max="6914" width="3.25" style="131" customWidth="1"/>
    <col min="6915" max="6915" width="5" style="131" customWidth="1"/>
    <col min="6916" max="6918" width="12.625" style="131" customWidth="1"/>
    <col min="6919" max="6919" width="7.125" style="131" customWidth="1"/>
    <col min="6920" max="6920" width="3.25" style="131" customWidth="1"/>
    <col min="6921" max="6921" width="6.25" style="131" customWidth="1"/>
    <col min="6922" max="6922" width="3.625" style="131" customWidth="1"/>
    <col min="6923" max="6923" width="12.375" style="131" customWidth="1"/>
    <col min="6924" max="7168" width="9" style="131" customWidth="1"/>
    <col min="7169" max="7169" width="5.125" style="131" customWidth="1"/>
    <col min="7170" max="7170" width="3.25" style="131" customWidth="1"/>
    <col min="7171" max="7171" width="5" style="131" customWidth="1"/>
    <col min="7172" max="7174" width="12.625" style="131" customWidth="1"/>
    <col min="7175" max="7175" width="7.125" style="131" customWidth="1"/>
    <col min="7176" max="7176" width="3.25" style="131" customWidth="1"/>
    <col min="7177" max="7177" width="6.25" style="131" customWidth="1"/>
    <col min="7178" max="7178" width="3.625" style="131" customWidth="1"/>
    <col min="7179" max="7179" width="12.375" style="131" customWidth="1"/>
    <col min="7180" max="7424" width="9" style="131" customWidth="1"/>
    <col min="7425" max="7425" width="5.125" style="131" customWidth="1"/>
    <col min="7426" max="7426" width="3.25" style="131" customWidth="1"/>
    <col min="7427" max="7427" width="5" style="131" customWidth="1"/>
    <col min="7428" max="7430" width="12.625" style="131" customWidth="1"/>
    <col min="7431" max="7431" width="7.125" style="131" customWidth="1"/>
    <col min="7432" max="7432" width="3.25" style="131" customWidth="1"/>
    <col min="7433" max="7433" width="6.25" style="131" customWidth="1"/>
    <col min="7434" max="7434" width="3.625" style="131" customWidth="1"/>
    <col min="7435" max="7435" width="12.375" style="131" customWidth="1"/>
    <col min="7436" max="7680" width="9" style="131" customWidth="1"/>
    <col min="7681" max="7681" width="5.125" style="131" customWidth="1"/>
    <col min="7682" max="7682" width="3.25" style="131" customWidth="1"/>
    <col min="7683" max="7683" width="5" style="131" customWidth="1"/>
    <col min="7684" max="7686" width="12.625" style="131" customWidth="1"/>
    <col min="7687" max="7687" width="7.125" style="131" customWidth="1"/>
    <col min="7688" max="7688" width="3.25" style="131" customWidth="1"/>
    <col min="7689" max="7689" width="6.25" style="131" customWidth="1"/>
    <col min="7690" max="7690" width="3.625" style="131" customWidth="1"/>
    <col min="7691" max="7691" width="12.375" style="131" customWidth="1"/>
    <col min="7692" max="7936" width="9" style="131" customWidth="1"/>
    <col min="7937" max="7937" width="5.125" style="131" customWidth="1"/>
    <col min="7938" max="7938" width="3.25" style="131" customWidth="1"/>
    <col min="7939" max="7939" width="5" style="131" customWidth="1"/>
    <col min="7940" max="7942" width="12.625" style="131" customWidth="1"/>
    <col min="7943" max="7943" width="7.125" style="131" customWidth="1"/>
    <col min="7944" max="7944" width="3.25" style="131" customWidth="1"/>
    <col min="7945" max="7945" width="6.25" style="131" customWidth="1"/>
    <col min="7946" max="7946" width="3.625" style="131" customWidth="1"/>
    <col min="7947" max="7947" width="12.375" style="131" customWidth="1"/>
    <col min="7948" max="8192" width="9" style="131" customWidth="1"/>
    <col min="8193" max="8193" width="5.125" style="131" customWidth="1"/>
    <col min="8194" max="8194" width="3.25" style="131" customWidth="1"/>
    <col min="8195" max="8195" width="5" style="131" customWidth="1"/>
    <col min="8196" max="8198" width="12.625" style="131" customWidth="1"/>
    <col min="8199" max="8199" width="7.125" style="131" customWidth="1"/>
    <col min="8200" max="8200" width="3.25" style="131" customWidth="1"/>
    <col min="8201" max="8201" width="6.25" style="131" customWidth="1"/>
    <col min="8202" max="8202" width="3.625" style="131" customWidth="1"/>
    <col min="8203" max="8203" width="12.375" style="131" customWidth="1"/>
    <col min="8204" max="8448" width="9" style="131" customWidth="1"/>
    <col min="8449" max="8449" width="5.125" style="131" customWidth="1"/>
    <col min="8450" max="8450" width="3.25" style="131" customWidth="1"/>
    <col min="8451" max="8451" width="5" style="131" customWidth="1"/>
    <col min="8452" max="8454" width="12.625" style="131" customWidth="1"/>
    <col min="8455" max="8455" width="7.125" style="131" customWidth="1"/>
    <col min="8456" max="8456" width="3.25" style="131" customWidth="1"/>
    <col min="8457" max="8457" width="6.25" style="131" customWidth="1"/>
    <col min="8458" max="8458" width="3.625" style="131" customWidth="1"/>
    <col min="8459" max="8459" width="12.375" style="131" customWidth="1"/>
    <col min="8460" max="8704" width="9" style="131" customWidth="1"/>
    <col min="8705" max="8705" width="5.125" style="131" customWidth="1"/>
    <col min="8706" max="8706" width="3.25" style="131" customWidth="1"/>
    <col min="8707" max="8707" width="5" style="131" customWidth="1"/>
    <col min="8708" max="8710" width="12.625" style="131" customWidth="1"/>
    <col min="8711" max="8711" width="7.125" style="131" customWidth="1"/>
    <col min="8712" max="8712" width="3.25" style="131" customWidth="1"/>
    <col min="8713" max="8713" width="6.25" style="131" customWidth="1"/>
    <col min="8714" max="8714" width="3.625" style="131" customWidth="1"/>
    <col min="8715" max="8715" width="12.375" style="131" customWidth="1"/>
    <col min="8716" max="8960" width="9" style="131" customWidth="1"/>
    <col min="8961" max="8961" width="5.125" style="131" customWidth="1"/>
    <col min="8962" max="8962" width="3.25" style="131" customWidth="1"/>
    <col min="8963" max="8963" width="5" style="131" customWidth="1"/>
    <col min="8964" max="8966" width="12.625" style="131" customWidth="1"/>
    <col min="8967" max="8967" width="7.125" style="131" customWidth="1"/>
    <col min="8968" max="8968" width="3.25" style="131" customWidth="1"/>
    <col min="8969" max="8969" width="6.25" style="131" customWidth="1"/>
    <col min="8970" max="8970" width="3.625" style="131" customWidth="1"/>
    <col min="8971" max="8971" width="12.375" style="131" customWidth="1"/>
    <col min="8972" max="9216" width="9" style="131" customWidth="1"/>
    <col min="9217" max="9217" width="5.125" style="131" customWidth="1"/>
    <col min="9218" max="9218" width="3.25" style="131" customWidth="1"/>
    <col min="9219" max="9219" width="5" style="131" customWidth="1"/>
    <col min="9220" max="9222" width="12.625" style="131" customWidth="1"/>
    <col min="9223" max="9223" width="7.125" style="131" customWidth="1"/>
    <col min="9224" max="9224" width="3.25" style="131" customWidth="1"/>
    <col min="9225" max="9225" width="6.25" style="131" customWidth="1"/>
    <col min="9226" max="9226" width="3.625" style="131" customWidth="1"/>
    <col min="9227" max="9227" width="12.375" style="131" customWidth="1"/>
    <col min="9228" max="9472" width="9" style="131" customWidth="1"/>
    <col min="9473" max="9473" width="5.125" style="131" customWidth="1"/>
    <col min="9474" max="9474" width="3.25" style="131" customWidth="1"/>
    <col min="9475" max="9475" width="5" style="131" customWidth="1"/>
    <col min="9476" max="9478" width="12.625" style="131" customWidth="1"/>
    <col min="9479" max="9479" width="7.125" style="131" customWidth="1"/>
    <col min="9480" max="9480" width="3.25" style="131" customWidth="1"/>
    <col min="9481" max="9481" width="6.25" style="131" customWidth="1"/>
    <col min="9482" max="9482" width="3.625" style="131" customWidth="1"/>
    <col min="9483" max="9483" width="12.375" style="131" customWidth="1"/>
    <col min="9484" max="9728" width="9" style="131" customWidth="1"/>
    <col min="9729" max="9729" width="5.125" style="131" customWidth="1"/>
    <col min="9730" max="9730" width="3.25" style="131" customWidth="1"/>
    <col min="9731" max="9731" width="5" style="131" customWidth="1"/>
    <col min="9732" max="9734" width="12.625" style="131" customWidth="1"/>
    <col min="9735" max="9735" width="7.125" style="131" customWidth="1"/>
    <col min="9736" max="9736" width="3.25" style="131" customWidth="1"/>
    <col min="9737" max="9737" width="6.25" style="131" customWidth="1"/>
    <col min="9738" max="9738" width="3.625" style="131" customWidth="1"/>
    <col min="9739" max="9739" width="12.375" style="131" customWidth="1"/>
    <col min="9740" max="9984" width="9" style="131" customWidth="1"/>
    <col min="9985" max="9985" width="5.125" style="131" customWidth="1"/>
    <col min="9986" max="9986" width="3.25" style="131" customWidth="1"/>
    <col min="9987" max="9987" width="5" style="131" customWidth="1"/>
    <col min="9988" max="9990" width="12.625" style="131" customWidth="1"/>
    <col min="9991" max="9991" width="7.125" style="131" customWidth="1"/>
    <col min="9992" max="9992" width="3.25" style="131" customWidth="1"/>
    <col min="9993" max="9993" width="6.25" style="131" customWidth="1"/>
    <col min="9994" max="9994" width="3.625" style="131" customWidth="1"/>
    <col min="9995" max="9995" width="12.375" style="131" customWidth="1"/>
    <col min="9996" max="10240" width="9" style="131" customWidth="1"/>
    <col min="10241" max="10241" width="5.125" style="131" customWidth="1"/>
    <col min="10242" max="10242" width="3.25" style="131" customWidth="1"/>
    <col min="10243" max="10243" width="5" style="131" customWidth="1"/>
    <col min="10244" max="10246" width="12.625" style="131" customWidth="1"/>
    <col min="10247" max="10247" width="7.125" style="131" customWidth="1"/>
    <col min="10248" max="10248" width="3.25" style="131" customWidth="1"/>
    <col min="10249" max="10249" width="6.25" style="131" customWidth="1"/>
    <col min="10250" max="10250" width="3.625" style="131" customWidth="1"/>
    <col min="10251" max="10251" width="12.375" style="131" customWidth="1"/>
    <col min="10252" max="10496" width="9" style="131" customWidth="1"/>
    <col min="10497" max="10497" width="5.125" style="131" customWidth="1"/>
    <col min="10498" max="10498" width="3.25" style="131" customWidth="1"/>
    <col min="10499" max="10499" width="5" style="131" customWidth="1"/>
    <col min="10500" max="10502" width="12.625" style="131" customWidth="1"/>
    <col min="10503" max="10503" width="7.125" style="131" customWidth="1"/>
    <col min="10504" max="10504" width="3.25" style="131" customWidth="1"/>
    <col min="10505" max="10505" width="6.25" style="131" customWidth="1"/>
    <col min="10506" max="10506" width="3.625" style="131" customWidth="1"/>
    <col min="10507" max="10507" width="12.375" style="131" customWidth="1"/>
    <col min="10508" max="10752" width="9" style="131" customWidth="1"/>
    <col min="10753" max="10753" width="5.125" style="131" customWidth="1"/>
    <col min="10754" max="10754" width="3.25" style="131" customWidth="1"/>
    <col min="10755" max="10755" width="5" style="131" customWidth="1"/>
    <col min="10756" max="10758" width="12.625" style="131" customWidth="1"/>
    <col min="10759" max="10759" width="7.125" style="131" customWidth="1"/>
    <col min="10760" max="10760" width="3.25" style="131" customWidth="1"/>
    <col min="10761" max="10761" width="6.25" style="131" customWidth="1"/>
    <col min="10762" max="10762" width="3.625" style="131" customWidth="1"/>
    <col min="10763" max="10763" width="12.375" style="131" customWidth="1"/>
    <col min="10764" max="11008" width="9" style="131" customWidth="1"/>
    <col min="11009" max="11009" width="5.125" style="131" customWidth="1"/>
    <col min="11010" max="11010" width="3.25" style="131" customWidth="1"/>
    <col min="11011" max="11011" width="5" style="131" customWidth="1"/>
    <col min="11012" max="11014" width="12.625" style="131" customWidth="1"/>
    <col min="11015" max="11015" width="7.125" style="131" customWidth="1"/>
    <col min="11016" max="11016" width="3.25" style="131" customWidth="1"/>
    <col min="11017" max="11017" width="6.25" style="131" customWidth="1"/>
    <col min="11018" max="11018" width="3.625" style="131" customWidth="1"/>
    <col min="11019" max="11019" width="12.375" style="131" customWidth="1"/>
    <col min="11020" max="11264" width="9" style="131" customWidth="1"/>
    <col min="11265" max="11265" width="5.125" style="131" customWidth="1"/>
    <col min="11266" max="11266" width="3.25" style="131" customWidth="1"/>
    <col min="11267" max="11267" width="5" style="131" customWidth="1"/>
    <col min="11268" max="11270" width="12.625" style="131" customWidth="1"/>
    <col min="11271" max="11271" width="7.125" style="131" customWidth="1"/>
    <col min="11272" max="11272" width="3.25" style="131" customWidth="1"/>
    <col min="11273" max="11273" width="6.25" style="131" customWidth="1"/>
    <col min="11274" max="11274" width="3.625" style="131" customWidth="1"/>
    <col min="11275" max="11275" width="12.375" style="131" customWidth="1"/>
    <col min="11276" max="11520" width="9" style="131" customWidth="1"/>
    <col min="11521" max="11521" width="5.125" style="131" customWidth="1"/>
    <col min="11522" max="11522" width="3.25" style="131" customWidth="1"/>
    <col min="11523" max="11523" width="5" style="131" customWidth="1"/>
    <col min="11524" max="11526" width="12.625" style="131" customWidth="1"/>
    <col min="11527" max="11527" width="7.125" style="131" customWidth="1"/>
    <col min="11528" max="11528" width="3.25" style="131" customWidth="1"/>
    <col min="11529" max="11529" width="6.25" style="131" customWidth="1"/>
    <col min="11530" max="11530" width="3.625" style="131" customWidth="1"/>
    <col min="11531" max="11531" width="12.375" style="131" customWidth="1"/>
    <col min="11532" max="11776" width="9" style="131" customWidth="1"/>
    <col min="11777" max="11777" width="5.125" style="131" customWidth="1"/>
    <col min="11778" max="11778" width="3.25" style="131" customWidth="1"/>
    <col min="11779" max="11779" width="5" style="131" customWidth="1"/>
    <col min="11780" max="11782" width="12.625" style="131" customWidth="1"/>
    <col min="11783" max="11783" width="7.125" style="131" customWidth="1"/>
    <col min="11784" max="11784" width="3.25" style="131" customWidth="1"/>
    <col min="11785" max="11785" width="6.25" style="131" customWidth="1"/>
    <col min="11786" max="11786" width="3.625" style="131" customWidth="1"/>
    <col min="11787" max="11787" width="12.375" style="131" customWidth="1"/>
    <col min="11788" max="12032" width="9" style="131" customWidth="1"/>
    <col min="12033" max="12033" width="5.125" style="131" customWidth="1"/>
    <col min="12034" max="12034" width="3.25" style="131" customWidth="1"/>
    <col min="12035" max="12035" width="5" style="131" customWidth="1"/>
    <col min="12036" max="12038" width="12.625" style="131" customWidth="1"/>
    <col min="12039" max="12039" width="7.125" style="131" customWidth="1"/>
    <col min="12040" max="12040" width="3.25" style="131" customWidth="1"/>
    <col min="12041" max="12041" width="6.25" style="131" customWidth="1"/>
    <col min="12042" max="12042" width="3.625" style="131" customWidth="1"/>
    <col min="12043" max="12043" width="12.375" style="131" customWidth="1"/>
    <col min="12044" max="12288" width="9" style="131" customWidth="1"/>
    <col min="12289" max="12289" width="5.125" style="131" customWidth="1"/>
    <col min="12290" max="12290" width="3.25" style="131" customWidth="1"/>
    <col min="12291" max="12291" width="5" style="131" customWidth="1"/>
    <col min="12292" max="12294" width="12.625" style="131" customWidth="1"/>
    <col min="12295" max="12295" width="7.125" style="131" customWidth="1"/>
    <col min="12296" max="12296" width="3.25" style="131" customWidth="1"/>
    <col min="12297" max="12297" width="6.25" style="131" customWidth="1"/>
    <col min="12298" max="12298" width="3.625" style="131" customWidth="1"/>
    <col min="12299" max="12299" width="12.375" style="131" customWidth="1"/>
    <col min="12300" max="12544" width="9" style="131" customWidth="1"/>
    <col min="12545" max="12545" width="5.125" style="131" customWidth="1"/>
    <col min="12546" max="12546" width="3.25" style="131" customWidth="1"/>
    <col min="12547" max="12547" width="5" style="131" customWidth="1"/>
    <col min="12548" max="12550" width="12.625" style="131" customWidth="1"/>
    <col min="12551" max="12551" width="7.125" style="131" customWidth="1"/>
    <col min="12552" max="12552" width="3.25" style="131" customWidth="1"/>
    <col min="12553" max="12553" width="6.25" style="131" customWidth="1"/>
    <col min="12554" max="12554" width="3.625" style="131" customWidth="1"/>
    <col min="12555" max="12555" width="12.375" style="131" customWidth="1"/>
    <col min="12556" max="12800" width="9" style="131" customWidth="1"/>
    <col min="12801" max="12801" width="5.125" style="131" customWidth="1"/>
    <col min="12802" max="12802" width="3.25" style="131" customWidth="1"/>
    <col min="12803" max="12803" width="5" style="131" customWidth="1"/>
    <col min="12804" max="12806" width="12.625" style="131" customWidth="1"/>
    <col min="12807" max="12807" width="7.125" style="131" customWidth="1"/>
    <col min="12808" max="12808" width="3.25" style="131" customWidth="1"/>
    <col min="12809" max="12809" width="6.25" style="131" customWidth="1"/>
    <col min="12810" max="12810" width="3.625" style="131" customWidth="1"/>
    <col min="12811" max="12811" width="12.375" style="131" customWidth="1"/>
    <col min="12812" max="13056" width="9" style="131" customWidth="1"/>
    <col min="13057" max="13057" width="5.125" style="131" customWidth="1"/>
    <col min="13058" max="13058" width="3.25" style="131" customWidth="1"/>
    <col min="13059" max="13059" width="5" style="131" customWidth="1"/>
    <col min="13060" max="13062" width="12.625" style="131" customWidth="1"/>
    <col min="13063" max="13063" width="7.125" style="131" customWidth="1"/>
    <col min="13064" max="13064" width="3.25" style="131" customWidth="1"/>
    <col min="13065" max="13065" width="6.25" style="131" customWidth="1"/>
    <col min="13066" max="13066" width="3.625" style="131" customWidth="1"/>
    <col min="13067" max="13067" width="12.375" style="131" customWidth="1"/>
    <col min="13068" max="13312" width="9" style="131" customWidth="1"/>
    <col min="13313" max="13313" width="5.125" style="131" customWidth="1"/>
    <col min="13314" max="13314" width="3.25" style="131" customWidth="1"/>
    <col min="13315" max="13315" width="5" style="131" customWidth="1"/>
    <col min="13316" max="13318" width="12.625" style="131" customWidth="1"/>
    <col min="13319" max="13319" width="7.125" style="131" customWidth="1"/>
    <col min="13320" max="13320" width="3.25" style="131" customWidth="1"/>
    <col min="13321" max="13321" width="6.25" style="131" customWidth="1"/>
    <col min="13322" max="13322" width="3.625" style="131" customWidth="1"/>
    <col min="13323" max="13323" width="12.375" style="131" customWidth="1"/>
    <col min="13324" max="13568" width="9" style="131" customWidth="1"/>
    <col min="13569" max="13569" width="5.125" style="131" customWidth="1"/>
    <col min="13570" max="13570" width="3.25" style="131" customWidth="1"/>
    <col min="13571" max="13571" width="5" style="131" customWidth="1"/>
    <col min="13572" max="13574" width="12.625" style="131" customWidth="1"/>
    <col min="13575" max="13575" width="7.125" style="131" customWidth="1"/>
    <col min="13576" max="13576" width="3.25" style="131" customWidth="1"/>
    <col min="13577" max="13577" width="6.25" style="131" customWidth="1"/>
    <col min="13578" max="13578" width="3.625" style="131" customWidth="1"/>
    <col min="13579" max="13579" width="12.375" style="131" customWidth="1"/>
    <col min="13580" max="13824" width="9" style="131" customWidth="1"/>
    <col min="13825" max="13825" width="5.125" style="131" customWidth="1"/>
    <col min="13826" max="13826" width="3.25" style="131" customWidth="1"/>
    <col min="13827" max="13827" width="5" style="131" customWidth="1"/>
    <col min="13828" max="13830" width="12.625" style="131" customWidth="1"/>
    <col min="13831" max="13831" width="7.125" style="131" customWidth="1"/>
    <col min="13832" max="13832" width="3.25" style="131" customWidth="1"/>
    <col min="13833" max="13833" width="6.25" style="131" customWidth="1"/>
    <col min="13834" max="13834" width="3.625" style="131" customWidth="1"/>
    <col min="13835" max="13835" width="12.375" style="131" customWidth="1"/>
    <col min="13836" max="14080" width="9" style="131" customWidth="1"/>
    <col min="14081" max="14081" width="5.125" style="131" customWidth="1"/>
    <col min="14082" max="14082" width="3.25" style="131" customWidth="1"/>
    <col min="14083" max="14083" width="5" style="131" customWidth="1"/>
    <col min="14084" max="14086" width="12.625" style="131" customWidth="1"/>
    <col min="14087" max="14087" width="7.125" style="131" customWidth="1"/>
    <col min="14088" max="14088" width="3.25" style="131" customWidth="1"/>
    <col min="14089" max="14089" width="6.25" style="131" customWidth="1"/>
    <col min="14090" max="14090" width="3.625" style="131" customWidth="1"/>
    <col min="14091" max="14091" width="12.375" style="131" customWidth="1"/>
    <col min="14092" max="14336" width="9" style="131" customWidth="1"/>
    <col min="14337" max="14337" width="5.125" style="131" customWidth="1"/>
    <col min="14338" max="14338" width="3.25" style="131" customWidth="1"/>
    <col min="14339" max="14339" width="5" style="131" customWidth="1"/>
    <col min="14340" max="14342" width="12.625" style="131" customWidth="1"/>
    <col min="14343" max="14343" width="7.125" style="131" customWidth="1"/>
    <col min="14344" max="14344" width="3.25" style="131" customWidth="1"/>
    <col min="14345" max="14345" width="6.25" style="131" customWidth="1"/>
    <col min="14346" max="14346" width="3.625" style="131" customWidth="1"/>
    <col min="14347" max="14347" width="12.375" style="131" customWidth="1"/>
    <col min="14348" max="14592" width="9" style="131" customWidth="1"/>
    <col min="14593" max="14593" width="5.125" style="131" customWidth="1"/>
    <col min="14594" max="14594" width="3.25" style="131" customWidth="1"/>
    <col min="14595" max="14595" width="5" style="131" customWidth="1"/>
    <col min="14596" max="14598" width="12.625" style="131" customWidth="1"/>
    <col min="14599" max="14599" width="7.125" style="131" customWidth="1"/>
    <col min="14600" max="14600" width="3.25" style="131" customWidth="1"/>
    <col min="14601" max="14601" width="6.25" style="131" customWidth="1"/>
    <col min="14602" max="14602" width="3.625" style="131" customWidth="1"/>
    <col min="14603" max="14603" width="12.375" style="131" customWidth="1"/>
    <col min="14604" max="14848" width="9" style="131" customWidth="1"/>
    <col min="14849" max="14849" width="5.125" style="131" customWidth="1"/>
    <col min="14850" max="14850" width="3.25" style="131" customWidth="1"/>
    <col min="14851" max="14851" width="5" style="131" customWidth="1"/>
    <col min="14852" max="14854" width="12.625" style="131" customWidth="1"/>
    <col min="14855" max="14855" width="7.125" style="131" customWidth="1"/>
    <col min="14856" max="14856" width="3.25" style="131" customWidth="1"/>
    <col min="14857" max="14857" width="6.25" style="131" customWidth="1"/>
    <col min="14858" max="14858" width="3.625" style="131" customWidth="1"/>
    <col min="14859" max="14859" width="12.375" style="131" customWidth="1"/>
    <col min="14860" max="15104" width="9" style="131" customWidth="1"/>
    <col min="15105" max="15105" width="5.125" style="131" customWidth="1"/>
    <col min="15106" max="15106" width="3.25" style="131" customWidth="1"/>
    <col min="15107" max="15107" width="5" style="131" customWidth="1"/>
    <col min="15108" max="15110" width="12.625" style="131" customWidth="1"/>
    <col min="15111" max="15111" width="7.125" style="131" customWidth="1"/>
    <col min="15112" max="15112" width="3.25" style="131" customWidth="1"/>
    <col min="15113" max="15113" width="6.25" style="131" customWidth="1"/>
    <col min="15114" max="15114" width="3.625" style="131" customWidth="1"/>
    <col min="15115" max="15115" width="12.375" style="131" customWidth="1"/>
    <col min="15116" max="15360" width="9" style="131" customWidth="1"/>
    <col min="15361" max="15361" width="5.125" style="131" customWidth="1"/>
    <col min="15362" max="15362" width="3.25" style="131" customWidth="1"/>
    <col min="15363" max="15363" width="5" style="131" customWidth="1"/>
    <col min="15364" max="15366" width="12.625" style="131" customWidth="1"/>
    <col min="15367" max="15367" width="7.125" style="131" customWidth="1"/>
    <col min="15368" max="15368" width="3.25" style="131" customWidth="1"/>
    <col min="15369" max="15369" width="6.25" style="131" customWidth="1"/>
    <col min="15370" max="15370" width="3.625" style="131" customWidth="1"/>
    <col min="15371" max="15371" width="12.375" style="131" customWidth="1"/>
    <col min="15372" max="15616" width="9" style="131" customWidth="1"/>
    <col min="15617" max="15617" width="5.125" style="131" customWidth="1"/>
    <col min="15618" max="15618" width="3.25" style="131" customWidth="1"/>
    <col min="15619" max="15619" width="5" style="131" customWidth="1"/>
    <col min="15620" max="15622" width="12.625" style="131" customWidth="1"/>
    <col min="15623" max="15623" width="7.125" style="131" customWidth="1"/>
    <col min="15624" max="15624" width="3.25" style="131" customWidth="1"/>
    <col min="15625" max="15625" width="6.25" style="131" customWidth="1"/>
    <col min="15626" max="15626" width="3.625" style="131" customWidth="1"/>
    <col min="15627" max="15627" width="12.375" style="131" customWidth="1"/>
    <col min="15628" max="15872" width="9" style="131" customWidth="1"/>
    <col min="15873" max="15873" width="5.125" style="131" customWidth="1"/>
    <col min="15874" max="15874" width="3.25" style="131" customWidth="1"/>
    <col min="15875" max="15875" width="5" style="131" customWidth="1"/>
    <col min="15876" max="15878" width="12.625" style="131" customWidth="1"/>
    <col min="15879" max="15879" width="7.125" style="131" customWidth="1"/>
    <col min="15880" max="15880" width="3.25" style="131" customWidth="1"/>
    <col min="15881" max="15881" width="6.25" style="131" customWidth="1"/>
    <col min="15882" max="15882" width="3.625" style="131" customWidth="1"/>
    <col min="15883" max="15883" width="12.375" style="131" customWidth="1"/>
    <col min="15884" max="16128" width="9" style="131" customWidth="1"/>
    <col min="16129" max="16129" width="5.125" style="131" customWidth="1"/>
    <col min="16130" max="16130" width="3.25" style="131" customWidth="1"/>
    <col min="16131" max="16131" width="5" style="131" customWidth="1"/>
    <col min="16132" max="16134" width="12.625" style="131" customWidth="1"/>
    <col min="16135" max="16135" width="7.125" style="131" customWidth="1"/>
    <col min="16136" max="16136" width="3.25" style="131" customWidth="1"/>
    <col min="16137" max="16137" width="6.25" style="131" customWidth="1"/>
    <col min="16138" max="16138" width="3.625" style="131" customWidth="1"/>
    <col min="16139" max="16139" width="12.375" style="131" customWidth="1"/>
    <col min="16140" max="16384" width="9" style="131" customWidth="1"/>
  </cols>
  <sheetData>
    <row r="1" spans="1:11" ht="25.5">
      <c r="A1" s="3" t="s">
        <v>351</v>
      </c>
      <c r="B1" s="3"/>
      <c r="C1" s="3"/>
      <c r="D1" s="3"/>
      <c r="E1" s="3"/>
      <c r="F1" s="3"/>
      <c r="G1" s="3"/>
      <c r="H1" s="3"/>
      <c r="I1" s="3"/>
      <c r="J1" s="3"/>
      <c r="K1" s="3"/>
    </row>
    <row r="2" spans="1:11">
      <c r="A2" s="131"/>
      <c r="B2" s="131"/>
      <c r="C2" s="131"/>
      <c r="D2" s="131"/>
      <c r="E2" s="131"/>
      <c r="F2" s="131"/>
      <c r="G2" s="131"/>
      <c r="H2" s="131"/>
      <c r="I2" s="131"/>
      <c r="J2" s="131"/>
      <c r="K2" s="131"/>
    </row>
    <row r="3" spans="1:11">
      <c r="A3" s="131"/>
      <c r="B3" s="131"/>
      <c r="C3" s="131"/>
      <c r="D3" s="131"/>
      <c r="E3" s="131"/>
      <c r="F3" s="131"/>
      <c r="G3" s="131"/>
      <c r="H3" s="131"/>
      <c r="I3" s="131"/>
      <c r="J3" s="131"/>
      <c r="K3" s="131"/>
    </row>
    <row r="4" spans="1:11" ht="18" customHeight="1">
      <c r="A4" s="5" t="s">
        <v>352</v>
      </c>
      <c r="B4" s="237"/>
      <c r="C4" s="237"/>
      <c r="D4" s="237"/>
      <c r="E4" s="237"/>
      <c r="F4" s="237"/>
      <c r="G4" s="237"/>
      <c r="H4" s="237"/>
      <c r="I4" s="237"/>
      <c r="J4" s="237"/>
      <c r="K4" s="237"/>
    </row>
    <row r="5" spans="1:11">
      <c r="A5" s="77" t="s">
        <v>126</v>
      </c>
      <c r="B5" s="77"/>
      <c r="C5" s="76"/>
      <c r="D5" s="74" t="s">
        <v>344</v>
      </c>
      <c r="E5" s="356" t="s">
        <v>437</v>
      </c>
      <c r="F5" s="363"/>
      <c r="G5" s="144" t="s">
        <v>346</v>
      </c>
      <c r="H5" s="77"/>
      <c r="I5" s="77"/>
      <c r="J5" s="381"/>
      <c r="K5" s="144" t="s">
        <v>174</v>
      </c>
    </row>
    <row r="6" spans="1:11" ht="16.5" customHeight="1">
      <c r="A6" s="178"/>
      <c r="B6" s="178"/>
      <c r="C6" s="191"/>
      <c r="D6" s="162" t="s">
        <v>279</v>
      </c>
      <c r="E6" s="360" t="s">
        <v>284</v>
      </c>
      <c r="F6" s="360" t="s">
        <v>347</v>
      </c>
      <c r="G6" s="375"/>
      <c r="H6" s="63" t="s">
        <v>353</v>
      </c>
      <c r="I6" s="126"/>
      <c r="J6" s="158"/>
      <c r="K6" s="145" t="s">
        <v>348</v>
      </c>
    </row>
    <row r="7" spans="1:11" ht="16.5" customHeight="1">
      <c r="A7" s="140" t="s">
        <v>82</v>
      </c>
      <c r="B7" s="140">
        <v>22</v>
      </c>
      <c r="C7" s="192" t="s">
        <v>91</v>
      </c>
      <c r="D7" s="146">
        <v>12523</v>
      </c>
      <c r="E7" s="361">
        <v>802.5</v>
      </c>
      <c r="F7" s="140">
        <v>200</v>
      </c>
      <c r="G7" s="376">
        <v>301</v>
      </c>
      <c r="H7" s="366"/>
      <c r="I7" s="47" t="s">
        <v>269</v>
      </c>
      <c r="J7" s="169">
        <v>301</v>
      </c>
      <c r="K7" s="247">
        <v>10288</v>
      </c>
    </row>
    <row r="8" spans="1:11" ht="16.5" customHeight="1">
      <c r="A8" s="181"/>
      <c r="B8" s="43"/>
      <c r="C8" s="181"/>
      <c r="D8" s="227"/>
      <c r="E8" s="217"/>
      <c r="F8" s="217"/>
      <c r="G8" s="377"/>
      <c r="H8" s="366"/>
      <c r="I8" s="47" t="s">
        <v>197</v>
      </c>
      <c r="J8" s="382">
        <v>212</v>
      </c>
      <c r="K8" s="217"/>
    </row>
    <row r="9" spans="1:11" ht="16.5" customHeight="1">
      <c r="A9" s="181"/>
      <c r="B9" s="43">
        <v>23</v>
      </c>
      <c r="C9" s="181"/>
      <c r="D9" s="113">
        <v>12523</v>
      </c>
      <c r="E9" s="26">
        <v>802.5</v>
      </c>
      <c r="F9" s="217">
        <v>200</v>
      </c>
      <c r="G9" s="377">
        <v>303</v>
      </c>
      <c r="H9" s="366"/>
      <c r="I9" s="47" t="s">
        <v>269</v>
      </c>
      <c r="J9" s="382">
        <v>303</v>
      </c>
      <c r="K9" s="247">
        <v>8092</v>
      </c>
    </row>
    <row r="10" spans="1:11" ht="16.5" customHeight="1">
      <c r="A10" s="181"/>
      <c r="B10" s="43"/>
      <c r="C10" s="181"/>
      <c r="D10" s="227"/>
      <c r="E10" s="217"/>
      <c r="F10" s="217"/>
      <c r="G10" s="377"/>
      <c r="H10" s="366"/>
      <c r="I10" s="47" t="s">
        <v>197</v>
      </c>
      <c r="J10" s="382">
        <v>205</v>
      </c>
      <c r="K10" s="247"/>
    </row>
    <row r="11" spans="1:11" ht="16.5" customHeight="1">
      <c r="A11" s="181"/>
      <c r="B11" s="43">
        <v>24</v>
      </c>
      <c r="C11" s="181"/>
      <c r="D11" s="113">
        <v>12523</v>
      </c>
      <c r="E11" s="26">
        <v>802.5</v>
      </c>
      <c r="F11" s="217">
        <v>200</v>
      </c>
      <c r="G11" s="377">
        <v>306</v>
      </c>
      <c r="H11" s="366"/>
      <c r="I11" s="47" t="s">
        <v>269</v>
      </c>
      <c r="J11" s="382">
        <v>306</v>
      </c>
      <c r="K11" s="247">
        <v>10124</v>
      </c>
    </row>
    <row r="12" spans="1:11" ht="16.5" customHeight="1">
      <c r="A12" s="181"/>
      <c r="B12" s="43"/>
      <c r="C12" s="181"/>
      <c r="D12" s="227"/>
      <c r="E12" s="217"/>
      <c r="F12" s="217"/>
      <c r="G12" s="377"/>
      <c r="H12" s="366"/>
      <c r="I12" s="47" t="s">
        <v>350</v>
      </c>
      <c r="J12" s="382">
        <v>204</v>
      </c>
      <c r="K12" s="247"/>
    </row>
    <row r="13" spans="1:11" ht="16.5" customHeight="1">
      <c r="A13" s="181"/>
      <c r="B13" s="43">
        <v>25</v>
      </c>
      <c r="C13" s="181"/>
      <c r="D13" s="113">
        <v>12523</v>
      </c>
      <c r="E13" s="26">
        <v>802.5</v>
      </c>
      <c r="F13" s="217">
        <v>200</v>
      </c>
      <c r="G13" s="377">
        <v>305</v>
      </c>
      <c r="H13" s="366"/>
      <c r="I13" s="47" t="s">
        <v>269</v>
      </c>
      <c r="J13" s="382">
        <v>305</v>
      </c>
      <c r="K13" s="179">
        <v>10958</v>
      </c>
    </row>
    <row r="14" spans="1:11" ht="16.5" customHeight="1">
      <c r="A14" s="181"/>
      <c r="B14" s="43"/>
      <c r="C14" s="181"/>
      <c r="D14" s="227"/>
      <c r="E14" s="247"/>
      <c r="F14" s="247"/>
      <c r="G14" s="377"/>
      <c r="H14" s="366"/>
      <c r="I14" s="47" t="s">
        <v>350</v>
      </c>
      <c r="J14" s="382">
        <v>190</v>
      </c>
      <c r="K14" s="247"/>
    </row>
    <row r="15" spans="1:11" ht="16.5" customHeight="1">
      <c r="A15" s="181"/>
      <c r="B15" s="85">
        <v>26</v>
      </c>
      <c r="C15" s="374"/>
      <c r="D15" s="147">
        <v>12523</v>
      </c>
      <c r="E15" s="362">
        <v>802.5</v>
      </c>
      <c r="F15" s="364">
        <v>200</v>
      </c>
      <c r="G15" s="57">
        <v>302</v>
      </c>
      <c r="H15" s="366"/>
      <c r="I15" s="379" t="s">
        <v>269</v>
      </c>
      <c r="J15" s="383">
        <v>302</v>
      </c>
      <c r="K15" s="384">
        <v>10729</v>
      </c>
    </row>
    <row r="16" spans="1:11" ht="16.5" customHeight="1">
      <c r="A16" s="182"/>
      <c r="B16" s="182"/>
      <c r="C16" s="182"/>
      <c r="D16" s="229"/>
      <c r="E16" s="58"/>
      <c r="F16" s="58"/>
      <c r="G16" s="378"/>
      <c r="H16" s="367"/>
      <c r="I16" s="380" t="s">
        <v>350</v>
      </c>
      <c r="J16" s="268">
        <v>192</v>
      </c>
      <c r="K16" s="58"/>
    </row>
    <row r="17" spans="1:11" ht="16.5" customHeight="1">
      <c r="A17" s="11" t="s">
        <v>354</v>
      </c>
      <c r="B17" s="131"/>
      <c r="C17" s="131"/>
      <c r="D17" s="131"/>
      <c r="E17" s="131"/>
      <c r="F17" s="131"/>
      <c r="G17" s="131"/>
      <c r="H17" s="131"/>
      <c r="I17" s="131"/>
      <c r="J17" s="131"/>
      <c r="K17" s="131"/>
    </row>
  </sheetData>
  <mergeCells count="4">
    <mergeCell ref="E5:F5"/>
    <mergeCell ref="G5:J5"/>
    <mergeCell ref="H6:J6"/>
    <mergeCell ref="A5:C6"/>
  </mergeCells>
  <phoneticPr fontId="2"/>
  <pageMargins left="0.7" right="0.7" top="0.75" bottom="0.75" header="0.3" footer="0.3"/>
  <pageSetup paperSize="9" fitToWidth="1" fitToHeight="1" orientation="portrait" usePrinterDefaults="1" r:id="rId1"/>
  <drawing r:id="rId2"/>
</worksheet>
</file>

<file path=xl/worksheets/sheet21.xml><?xml version="1.0" encoding="utf-8"?>
<worksheet xmlns:r="http://schemas.openxmlformats.org/officeDocument/2006/relationships" xmlns:mc="http://schemas.openxmlformats.org/markup-compatibility/2006" xmlns="http://schemas.openxmlformats.org/spreadsheetml/2006/main">
  <dimension ref="A1:H17"/>
  <sheetViews>
    <sheetView workbookViewId="0"/>
  </sheetViews>
  <sheetFormatPr defaultColWidth="0.875" defaultRowHeight="13.5"/>
  <cols>
    <col min="1" max="1" width="5" style="131" customWidth="1"/>
    <col min="2" max="2" width="3.125" style="131" customWidth="1"/>
    <col min="3" max="3" width="5" style="131" customWidth="1"/>
    <col min="4" max="8" width="12.5" style="131" customWidth="1"/>
    <col min="9" max="256" width="0.875" style="131" bestFit="1" customWidth="0"/>
    <col min="257" max="257" width="5" style="131" customWidth="1"/>
    <col min="258" max="258" width="3.125" style="131" customWidth="1"/>
    <col min="259" max="259" width="5" style="131" customWidth="1"/>
    <col min="260" max="264" width="12.5" style="131" customWidth="1"/>
    <col min="265" max="512" width="0.875" style="131"/>
    <col min="513" max="513" width="5" style="131" customWidth="1"/>
    <col min="514" max="514" width="3.125" style="131" customWidth="1"/>
    <col min="515" max="515" width="5" style="131" customWidth="1"/>
    <col min="516" max="520" width="12.5" style="131" customWidth="1"/>
    <col min="521" max="768" width="0.875" style="131"/>
    <col min="769" max="769" width="5" style="131" customWidth="1"/>
    <col min="770" max="770" width="3.125" style="131" customWidth="1"/>
    <col min="771" max="771" width="5" style="131" customWidth="1"/>
    <col min="772" max="776" width="12.5" style="131" customWidth="1"/>
    <col min="777" max="1024" width="0.875" style="131"/>
    <col min="1025" max="1025" width="5" style="131" customWidth="1"/>
    <col min="1026" max="1026" width="3.125" style="131" customWidth="1"/>
    <col min="1027" max="1027" width="5" style="131" customWidth="1"/>
    <col min="1028" max="1032" width="12.5" style="131" customWidth="1"/>
    <col min="1033" max="1280" width="0.875" style="131"/>
    <col min="1281" max="1281" width="5" style="131" customWidth="1"/>
    <col min="1282" max="1282" width="3.125" style="131" customWidth="1"/>
    <col min="1283" max="1283" width="5" style="131" customWidth="1"/>
    <col min="1284" max="1288" width="12.5" style="131" customWidth="1"/>
    <col min="1289" max="1536" width="0.875" style="131"/>
    <col min="1537" max="1537" width="5" style="131" customWidth="1"/>
    <col min="1538" max="1538" width="3.125" style="131" customWidth="1"/>
    <col min="1539" max="1539" width="5" style="131" customWidth="1"/>
    <col min="1540" max="1544" width="12.5" style="131" customWidth="1"/>
    <col min="1545" max="1792" width="0.875" style="131"/>
    <col min="1793" max="1793" width="5" style="131" customWidth="1"/>
    <col min="1794" max="1794" width="3.125" style="131" customWidth="1"/>
    <col min="1795" max="1795" width="5" style="131" customWidth="1"/>
    <col min="1796" max="1800" width="12.5" style="131" customWidth="1"/>
    <col min="1801" max="2048" width="0.875" style="131"/>
    <col min="2049" max="2049" width="5" style="131" customWidth="1"/>
    <col min="2050" max="2050" width="3.125" style="131" customWidth="1"/>
    <col min="2051" max="2051" width="5" style="131" customWidth="1"/>
    <col min="2052" max="2056" width="12.5" style="131" customWidth="1"/>
    <col min="2057" max="2304" width="0.875" style="131"/>
    <col min="2305" max="2305" width="5" style="131" customWidth="1"/>
    <col min="2306" max="2306" width="3.125" style="131" customWidth="1"/>
    <col min="2307" max="2307" width="5" style="131" customWidth="1"/>
    <col min="2308" max="2312" width="12.5" style="131" customWidth="1"/>
    <col min="2313" max="2560" width="0.875" style="131"/>
    <col min="2561" max="2561" width="5" style="131" customWidth="1"/>
    <col min="2562" max="2562" width="3.125" style="131" customWidth="1"/>
    <col min="2563" max="2563" width="5" style="131" customWidth="1"/>
    <col min="2564" max="2568" width="12.5" style="131" customWidth="1"/>
    <col min="2569" max="2816" width="0.875" style="131"/>
    <col min="2817" max="2817" width="5" style="131" customWidth="1"/>
    <col min="2818" max="2818" width="3.125" style="131" customWidth="1"/>
    <col min="2819" max="2819" width="5" style="131" customWidth="1"/>
    <col min="2820" max="2824" width="12.5" style="131" customWidth="1"/>
    <col min="2825" max="3072" width="0.875" style="131"/>
    <col min="3073" max="3073" width="5" style="131" customWidth="1"/>
    <col min="3074" max="3074" width="3.125" style="131" customWidth="1"/>
    <col min="3075" max="3075" width="5" style="131" customWidth="1"/>
    <col min="3076" max="3080" width="12.5" style="131" customWidth="1"/>
    <col min="3081" max="3328" width="0.875" style="131"/>
    <col min="3329" max="3329" width="5" style="131" customWidth="1"/>
    <col min="3330" max="3330" width="3.125" style="131" customWidth="1"/>
    <col min="3331" max="3331" width="5" style="131" customWidth="1"/>
    <col min="3332" max="3336" width="12.5" style="131" customWidth="1"/>
    <col min="3337" max="3584" width="0.875" style="131"/>
    <col min="3585" max="3585" width="5" style="131" customWidth="1"/>
    <col min="3586" max="3586" width="3.125" style="131" customWidth="1"/>
    <col min="3587" max="3587" width="5" style="131" customWidth="1"/>
    <col min="3588" max="3592" width="12.5" style="131" customWidth="1"/>
    <col min="3593" max="3840" width="0.875" style="131"/>
    <col min="3841" max="3841" width="5" style="131" customWidth="1"/>
    <col min="3842" max="3842" width="3.125" style="131" customWidth="1"/>
    <col min="3843" max="3843" width="5" style="131" customWidth="1"/>
    <col min="3844" max="3848" width="12.5" style="131" customWidth="1"/>
    <col min="3849" max="4096" width="0.875" style="131"/>
    <col min="4097" max="4097" width="5" style="131" customWidth="1"/>
    <col min="4098" max="4098" width="3.125" style="131" customWidth="1"/>
    <col min="4099" max="4099" width="5" style="131" customWidth="1"/>
    <col min="4100" max="4104" width="12.5" style="131" customWidth="1"/>
    <col min="4105" max="4352" width="0.875" style="131"/>
    <col min="4353" max="4353" width="5" style="131" customWidth="1"/>
    <col min="4354" max="4354" width="3.125" style="131" customWidth="1"/>
    <col min="4355" max="4355" width="5" style="131" customWidth="1"/>
    <col min="4356" max="4360" width="12.5" style="131" customWidth="1"/>
    <col min="4361" max="4608" width="0.875" style="131"/>
    <col min="4609" max="4609" width="5" style="131" customWidth="1"/>
    <col min="4610" max="4610" width="3.125" style="131" customWidth="1"/>
    <col min="4611" max="4611" width="5" style="131" customWidth="1"/>
    <col min="4612" max="4616" width="12.5" style="131" customWidth="1"/>
    <col min="4617" max="4864" width="0.875" style="131"/>
    <col min="4865" max="4865" width="5" style="131" customWidth="1"/>
    <col min="4866" max="4866" width="3.125" style="131" customWidth="1"/>
    <col min="4867" max="4867" width="5" style="131" customWidth="1"/>
    <col min="4868" max="4872" width="12.5" style="131" customWidth="1"/>
    <col min="4873" max="5120" width="0.875" style="131"/>
    <col min="5121" max="5121" width="5" style="131" customWidth="1"/>
    <col min="5122" max="5122" width="3.125" style="131" customWidth="1"/>
    <col min="5123" max="5123" width="5" style="131" customWidth="1"/>
    <col min="5124" max="5128" width="12.5" style="131" customWidth="1"/>
    <col min="5129" max="5376" width="0.875" style="131"/>
    <col min="5377" max="5377" width="5" style="131" customWidth="1"/>
    <col min="5378" max="5378" width="3.125" style="131" customWidth="1"/>
    <col min="5379" max="5379" width="5" style="131" customWidth="1"/>
    <col min="5380" max="5384" width="12.5" style="131" customWidth="1"/>
    <col min="5385" max="5632" width="0.875" style="131"/>
    <col min="5633" max="5633" width="5" style="131" customWidth="1"/>
    <col min="5634" max="5634" width="3.125" style="131" customWidth="1"/>
    <col min="5635" max="5635" width="5" style="131" customWidth="1"/>
    <col min="5636" max="5640" width="12.5" style="131" customWidth="1"/>
    <col min="5641" max="5888" width="0.875" style="131"/>
    <col min="5889" max="5889" width="5" style="131" customWidth="1"/>
    <col min="5890" max="5890" width="3.125" style="131" customWidth="1"/>
    <col min="5891" max="5891" width="5" style="131" customWidth="1"/>
    <col min="5892" max="5896" width="12.5" style="131" customWidth="1"/>
    <col min="5897" max="6144" width="0.875" style="131"/>
    <col min="6145" max="6145" width="5" style="131" customWidth="1"/>
    <col min="6146" max="6146" width="3.125" style="131" customWidth="1"/>
    <col min="6147" max="6147" width="5" style="131" customWidth="1"/>
    <col min="6148" max="6152" width="12.5" style="131" customWidth="1"/>
    <col min="6153" max="6400" width="0.875" style="131"/>
    <col min="6401" max="6401" width="5" style="131" customWidth="1"/>
    <col min="6402" max="6402" width="3.125" style="131" customWidth="1"/>
    <col min="6403" max="6403" width="5" style="131" customWidth="1"/>
    <col min="6404" max="6408" width="12.5" style="131" customWidth="1"/>
    <col min="6409" max="6656" width="0.875" style="131"/>
    <col min="6657" max="6657" width="5" style="131" customWidth="1"/>
    <col min="6658" max="6658" width="3.125" style="131" customWidth="1"/>
    <col min="6659" max="6659" width="5" style="131" customWidth="1"/>
    <col min="6660" max="6664" width="12.5" style="131" customWidth="1"/>
    <col min="6665" max="6912" width="0.875" style="131"/>
    <col min="6913" max="6913" width="5" style="131" customWidth="1"/>
    <col min="6914" max="6914" width="3.125" style="131" customWidth="1"/>
    <col min="6915" max="6915" width="5" style="131" customWidth="1"/>
    <col min="6916" max="6920" width="12.5" style="131" customWidth="1"/>
    <col min="6921" max="7168" width="0.875" style="131"/>
    <col min="7169" max="7169" width="5" style="131" customWidth="1"/>
    <col min="7170" max="7170" width="3.125" style="131" customWidth="1"/>
    <col min="7171" max="7171" width="5" style="131" customWidth="1"/>
    <col min="7172" max="7176" width="12.5" style="131" customWidth="1"/>
    <col min="7177" max="7424" width="0.875" style="131"/>
    <col min="7425" max="7425" width="5" style="131" customWidth="1"/>
    <col min="7426" max="7426" width="3.125" style="131" customWidth="1"/>
    <col min="7427" max="7427" width="5" style="131" customWidth="1"/>
    <col min="7428" max="7432" width="12.5" style="131" customWidth="1"/>
    <col min="7433" max="7680" width="0.875" style="131"/>
    <col min="7681" max="7681" width="5" style="131" customWidth="1"/>
    <col min="7682" max="7682" width="3.125" style="131" customWidth="1"/>
    <col min="7683" max="7683" width="5" style="131" customWidth="1"/>
    <col min="7684" max="7688" width="12.5" style="131" customWidth="1"/>
    <col min="7689" max="7936" width="0.875" style="131"/>
    <col min="7937" max="7937" width="5" style="131" customWidth="1"/>
    <col min="7938" max="7938" width="3.125" style="131" customWidth="1"/>
    <col min="7939" max="7939" width="5" style="131" customWidth="1"/>
    <col min="7940" max="7944" width="12.5" style="131" customWidth="1"/>
    <col min="7945" max="8192" width="0.875" style="131"/>
    <col min="8193" max="8193" width="5" style="131" customWidth="1"/>
    <col min="8194" max="8194" width="3.125" style="131" customWidth="1"/>
    <col min="8195" max="8195" width="5" style="131" customWidth="1"/>
    <col min="8196" max="8200" width="12.5" style="131" customWidth="1"/>
    <col min="8201" max="8448" width="0.875" style="131"/>
    <col min="8449" max="8449" width="5" style="131" customWidth="1"/>
    <col min="8450" max="8450" width="3.125" style="131" customWidth="1"/>
    <col min="8451" max="8451" width="5" style="131" customWidth="1"/>
    <col min="8452" max="8456" width="12.5" style="131" customWidth="1"/>
    <col min="8457" max="8704" width="0.875" style="131"/>
    <col min="8705" max="8705" width="5" style="131" customWidth="1"/>
    <col min="8706" max="8706" width="3.125" style="131" customWidth="1"/>
    <col min="8707" max="8707" width="5" style="131" customWidth="1"/>
    <col min="8708" max="8712" width="12.5" style="131" customWidth="1"/>
    <col min="8713" max="8960" width="0.875" style="131"/>
    <col min="8961" max="8961" width="5" style="131" customWidth="1"/>
    <col min="8962" max="8962" width="3.125" style="131" customWidth="1"/>
    <col min="8963" max="8963" width="5" style="131" customWidth="1"/>
    <col min="8964" max="8968" width="12.5" style="131" customWidth="1"/>
    <col min="8969" max="9216" width="0.875" style="131"/>
    <col min="9217" max="9217" width="5" style="131" customWidth="1"/>
    <col min="9218" max="9218" width="3.125" style="131" customWidth="1"/>
    <col min="9219" max="9219" width="5" style="131" customWidth="1"/>
    <col min="9220" max="9224" width="12.5" style="131" customWidth="1"/>
    <col min="9225" max="9472" width="0.875" style="131"/>
    <col min="9473" max="9473" width="5" style="131" customWidth="1"/>
    <col min="9474" max="9474" width="3.125" style="131" customWidth="1"/>
    <col min="9475" max="9475" width="5" style="131" customWidth="1"/>
    <col min="9476" max="9480" width="12.5" style="131" customWidth="1"/>
    <col min="9481" max="9728" width="0.875" style="131"/>
    <col min="9729" max="9729" width="5" style="131" customWidth="1"/>
    <col min="9730" max="9730" width="3.125" style="131" customWidth="1"/>
    <col min="9731" max="9731" width="5" style="131" customWidth="1"/>
    <col min="9732" max="9736" width="12.5" style="131" customWidth="1"/>
    <col min="9737" max="9984" width="0.875" style="131"/>
    <col min="9985" max="9985" width="5" style="131" customWidth="1"/>
    <col min="9986" max="9986" width="3.125" style="131" customWidth="1"/>
    <col min="9987" max="9987" width="5" style="131" customWidth="1"/>
    <col min="9988" max="9992" width="12.5" style="131" customWidth="1"/>
    <col min="9993" max="10240" width="0.875" style="131"/>
    <col min="10241" max="10241" width="5" style="131" customWidth="1"/>
    <col min="10242" max="10242" width="3.125" style="131" customWidth="1"/>
    <col min="10243" max="10243" width="5" style="131" customWidth="1"/>
    <col min="10244" max="10248" width="12.5" style="131" customWidth="1"/>
    <col min="10249" max="10496" width="0.875" style="131"/>
    <col min="10497" max="10497" width="5" style="131" customWidth="1"/>
    <col min="10498" max="10498" width="3.125" style="131" customWidth="1"/>
    <col min="10499" max="10499" width="5" style="131" customWidth="1"/>
    <col min="10500" max="10504" width="12.5" style="131" customWidth="1"/>
    <col min="10505" max="10752" width="0.875" style="131"/>
    <col min="10753" max="10753" width="5" style="131" customWidth="1"/>
    <col min="10754" max="10754" width="3.125" style="131" customWidth="1"/>
    <col min="10755" max="10755" width="5" style="131" customWidth="1"/>
    <col min="10756" max="10760" width="12.5" style="131" customWidth="1"/>
    <col min="10761" max="11008" width="0.875" style="131"/>
    <col min="11009" max="11009" width="5" style="131" customWidth="1"/>
    <col min="11010" max="11010" width="3.125" style="131" customWidth="1"/>
    <col min="11011" max="11011" width="5" style="131" customWidth="1"/>
    <col min="11012" max="11016" width="12.5" style="131" customWidth="1"/>
    <col min="11017" max="11264" width="0.875" style="131"/>
    <col min="11265" max="11265" width="5" style="131" customWidth="1"/>
    <col min="11266" max="11266" width="3.125" style="131" customWidth="1"/>
    <col min="11267" max="11267" width="5" style="131" customWidth="1"/>
    <col min="11268" max="11272" width="12.5" style="131" customWidth="1"/>
    <col min="11273" max="11520" width="0.875" style="131"/>
    <col min="11521" max="11521" width="5" style="131" customWidth="1"/>
    <col min="11522" max="11522" width="3.125" style="131" customWidth="1"/>
    <col min="11523" max="11523" width="5" style="131" customWidth="1"/>
    <col min="11524" max="11528" width="12.5" style="131" customWidth="1"/>
    <col min="11529" max="11776" width="0.875" style="131"/>
    <col min="11777" max="11777" width="5" style="131" customWidth="1"/>
    <col min="11778" max="11778" width="3.125" style="131" customWidth="1"/>
    <col min="11779" max="11779" width="5" style="131" customWidth="1"/>
    <col min="11780" max="11784" width="12.5" style="131" customWidth="1"/>
    <col min="11785" max="12032" width="0.875" style="131"/>
    <col min="12033" max="12033" width="5" style="131" customWidth="1"/>
    <col min="12034" max="12034" width="3.125" style="131" customWidth="1"/>
    <col min="12035" max="12035" width="5" style="131" customWidth="1"/>
    <col min="12036" max="12040" width="12.5" style="131" customWidth="1"/>
    <col min="12041" max="12288" width="0.875" style="131"/>
    <col min="12289" max="12289" width="5" style="131" customWidth="1"/>
    <col min="12290" max="12290" width="3.125" style="131" customWidth="1"/>
    <col min="12291" max="12291" width="5" style="131" customWidth="1"/>
    <col min="12292" max="12296" width="12.5" style="131" customWidth="1"/>
    <col min="12297" max="12544" width="0.875" style="131"/>
    <col min="12545" max="12545" width="5" style="131" customWidth="1"/>
    <col min="12546" max="12546" width="3.125" style="131" customWidth="1"/>
    <col min="12547" max="12547" width="5" style="131" customWidth="1"/>
    <col min="12548" max="12552" width="12.5" style="131" customWidth="1"/>
    <col min="12553" max="12800" width="0.875" style="131"/>
    <col min="12801" max="12801" width="5" style="131" customWidth="1"/>
    <col min="12802" max="12802" width="3.125" style="131" customWidth="1"/>
    <col min="12803" max="12803" width="5" style="131" customWidth="1"/>
    <col min="12804" max="12808" width="12.5" style="131" customWidth="1"/>
    <col min="12809" max="13056" width="0.875" style="131"/>
    <col min="13057" max="13057" width="5" style="131" customWidth="1"/>
    <col min="13058" max="13058" width="3.125" style="131" customWidth="1"/>
    <col min="13059" max="13059" width="5" style="131" customWidth="1"/>
    <col min="13060" max="13064" width="12.5" style="131" customWidth="1"/>
    <col min="13065" max="13312" width="0.875" style="131"/>
    <col min="13313" max="13313" width="5" style="131" customWidth="1"/>
    <col min="13314" max="13314" width="3.125" style="131" customWidth="1"/>
    <col min="13315" max="13315" width="5" style="131" customWidth="1"/>
    <col min="13316" max="13320" width="12.5" style="131" customWidth="1"/>
    <col min="13321" max="13568" width="0.875" style="131"/>
    <col min="13569" max="13569" width="5" style="131" customWidth="1"/>
    <col min="13570" max="13570" width="3.125" style="131" customWidth="1"/>
    <col min="13571" max="13571" width="5" style="131" customWidth="1"/>
    <col min="13572" max="13576" width="12.5" style="131" customWidth="1"/>
    <col min="13577" max="13824" width="0.875" style="131"/>
    <col min="13825" max="13825" width="5" style="131" customWidth="1"/>
    <col min="13826" max="13826" width="3.125" style="131" customWidth="1"/>
    <col min="13827" max="13827" width="5" style="131" customWidth="1"/>
    <col min="13828" max="13832" width="12.5" style="131" customWidth="1"/>
    <col min="13833" max="14080" width="0.875" style="131"/>
    <col min="14081" max="14081" width="5" style="131" customWidth="1"/>
    <col min="14082" max="14082" width="3.125" style="131" customWidth="1"/>
    <col min="14083" max="14083" width="5" style="131" customWidth="1"/>
    <col min="14084" max="14088" width="12.5" style="131" customWidth="1"/>
    <col min="14089" max="14336" width="0.875" style="131"/>
    <col min="14337" max="14337" width="5" style="131" customWidth="1"/>
    <col min="14338" max="14338" width="3.125" style="131" customWidth="1"/>
    <col min="14339" max="14339" width="5" style="131" customWidth="1"/>
    <col min="14340" max="14344" width="12.5" style="131" customWidth="1"/>
    <col min="14345" max="14592" width="0.875" style="131"/>
    <col min="14593" max="14593" width="5" style="131" customWidth="1"/>
    <col min="14594" max="14594" width="3.125" style="131" customWidth="1"/>
    <col min="14595" max="14595" width="5" style="131" customWidth="1"/>
    <col min="14596" max="14600" width="12.5" style="131" customWidth="1"/>
    <col min="14601" max="14848" width="0.875" style="131"/>
    <col min="14849" max="14849" width="5" style="131" customWidth="1"/>
    <col min="14850" max="14850" width="3.125" style="131" customWidth="1"/>
    <col min="14851" max="14851" width="5" style="131" customWidth="1"/>
    <col min="14852" max="14856" width="12.5" style="131" customWidth="1"/>
    <col min="14857" max="15104" width="0.875" style="131"/>
    <col min="15105" max="15105" width="5" style="131" customWidth="1"/>
    <col min="15106" max="15106" width="3.125" style="131" customWidth="1"/>
    <col min="15107" max="15107" width="5" style="131" customWidth="1"/>
    <col min="15108" max="15112" width="12.5" style="131" customWidth="1"/>
    <col min="15113" max="15360" width="0.875" style="131"/>
    <col min="15361" max="15361" width="5" style="131" customWidth="1"/>
    <col min="15362" max="15362" width="3.125" style="131" customWidth="1"/>
    <col min="15363" max="15363" width="5" style="131" customWidth="1"/>
    <col min="15364" max="15368" width="12.5" style="131" customWidth="1"/>
    <col min="15369" max="15616" width="0.875" style="131"/>
    <col min="15617" max="15617" width="5" style="131" customWidth="1"/>
    <col min="15618" max="15618" width="3.125" style="131" customWidth="1"/>
    <col min="15619" max="15619" width="5" style="131" customWidth="1"/>
    <col min="15620" max="15624" width="12.5" style="131" customWidth="1"/>
    <col min="15625" max="15872" width="0.875" style="131"/>
    <col min="15873" max="15873" width="5" style="131" customWidth="1"/>
    <col min="15874" max="15874" width="3.125" style="131" customWidth="1"/>
    <col min="15875" max="15875" width="5" style="131" customWidth="1"/>
    <col min="15876" max="15880" width="12.5" style="131" customWidth="1"/>
    <col min="15881" max="16128" width="0.875" style="131"/>
    <col min="16129" max="16129" width="5" style="131" customWidth="1"/>
    <col min="16130" max="16130" width="3.125" style="131" customWidth="1"/>
    <col min="16131" max="16131" width="5" style="131" customWidth="1"/>
    <col min="16132" max="16136" width="12.5" style="131" customWidth="1"/>
    <col min="16137" max="16384" width="0.875" style="131"/>
  </cols>
  <sheetData>
    <row r="1" spans="1:8" ht="25.5">
      <c r="A1" s="3" t="s">
        <v>439</v>
      </c>
      <c r="B1" s="3"/>
      <c r="C1" s="3"/>
      <c r="D1" s="3"/>
      <c r="E1" s="3"/>
      <c r="F1" s="3"/>
      <c r="G1" s="3"/>
      <c r="H1" s="3"/>
    </row>
    <row r="2" spans="1:8" ht="12.75" customHeight="1">
      <c r="A2" s="357"/>
      <c r="B2" s="357"/>
      <c r="C2" s="357"/>
      <c r="D2" s="357"/>
      <c r="E2" s="357"/>
      <c r="F2" s="357"/>
      <c r="G2" s="357"/>
      <c r="H2" s="357"/>
    </row>
    <row r="3" spans="1:8" ht="12.75" customHeight="1">
      <c r="A3" s="131"/>
      <c r="B3" s="131"/>
      <c r="C3" s="131"/>
      <c r="D3" s="131"/>
      <c r="E3" s="138"/>
      <c r="F3" s="138"/>
      <c r="G3" s="138"/>
      <c r="H3" s="138"/>
    </row>
    <row r="4" spans="1:8" ht="18" customHeight="1">
      <c r="A4" s="5" t="s">
        <v>440</v>
      </c>
      <c r="B4" s="237"/>
      <c r="C4" s="237"/>
      <c r="D4" s="237"/>
      <c r="E4" s="237"/>
      <c r="F4" s="237"/>
      <c r="G4" s="237"/>
      <c r="H4" s="249" t="s">
        <v>213</v>
      </c>
    </row>
    <row r="5" spans="1:8" ht="15" customHeight="1">
      <c r="A5" s="77" t="s">
        <v>441</v>
      </c>
      <c r="B5" s="77"/>
      <c r="C5" s="77"/>
      <c r="D5" s="74" t="s">
        <v>371</v>
      </c>
      <c r="E5" s="144" t="s">
        <v>19</v>
      </c>
      <c r="F5" s="77"/>
      <c r="G5" s="74" t="s">
        <v>425</v>
      </c>
      <c r="H5" s="77"/>
    </row>
    <row r="6" spans="1:8" ht="15" customHeight="1">
      <c r="A6" s="178"/>
      <c r="B6" s="178"/>
      <c r="C6" s="178"/>
      <c r="D6" s="162"/>
      <c r="E6" s="386" t="s">
        <v>293</v>
      </c>
      <c r="F6" s="386" t="s">
        <v>224</v>
      </c>
      <c r="G6" s="386" t="s">
        <v>293</v>
      </c>
      <c r="H6" s="164" t="s">
        <v>224</v>
      </c>
    </row>
    <row r="7" spans="1:8" ht="15" customHeight="1">
      <c r="A7" s="21" t="s">
        <v>82</v>
      </c>
      <c r="B7" s="21">
        <v>17</v>
      </c>
      <c r="C7" s="192" t="s">
        <v>91</v>
      </c>
      <c r="D7" s="113">
        <v>218936</v>
      </c>
      <c r="E7" s="247">
        <v>119371</v>
      </c>
      <c r="F7" s="247">
        <v>72046</v>
      </c>
      <c r="G7" s="247">
        <v>8974</v>
      </c>
      <c r="H7" s="247">
        <v>18545</v>
      </c>
    </row>
    <row r="8" spans="1:8" ht="15" customHeight="1">
      <c r="A8" s="138"/>
      <c r="B8" s="21">
        <v>18</v>
      </c>
      <c r="C8" s="138"/>
      <c r="D8" s="113">
        <v>222008</v>
      </c>
      <c r="E8" s="247">
        <v>120805</v>
      </c>
      <c r="F8" s="247">
        <v>73183</v>
      </c>
      <c r="G8" s="247">
        <v>9050</v>
      </c>
      <c r="H8" s="247">
        <v>18970</v>
      </c>
    </row>
    <row r="9" spans="1:8" ht="15" customHeight="1">
      <c r="A9" s="138"/>
      <c r="B9" s="21">
        <v>19</v>
      </c>
      <c r="C9" s="138"/>
      <c r="D9" s="113">
        <v>208286</v>
      </c>
      <c r="E9" s="247">
        <v>111751</v>
      </c>
      <c r="F9" s="247">
        <v>69396</v>
      </c>
      <c r="G9" s="247">
        <v>8671</v>
      </c>
      <c r="H9" s="247">
        <v>18468</v>
      </c>
    </row>
    <row r="10" spans="1:8" ht="15" customHeight="1">
      <c r="A10" s="152"/>
      <c r="B10" s="21">
        <v>20</v>
      </c>
      <c r="C10" s="152"/>
      <c r="D10" s="113">
        <v>231222</v>
      </c>
      <c r="E10" s="247">
        <v>126111</v>
      </c>
      <c r="F10" s="247">
        <v>77991</v>
      </c>
      <c r="G10" s="247">
        <v>8428</v>
      </c>
      <c r="H10" s="247">
        <v>18692</v>
      </c>
    </row>
    <row r="11" spans="1:8" ht="15" customHeight="1">
      <c r="A11" s="138"/>
      <c r="B11" s="21">
        <v>21</v>
      </c>
      <c r="C11" s="138"/>
      <c r="D11" s="113">
        <v>258445</v>
      </c>
      <c r="E11" s="247">
        <v>140529</v>
      </c>
      <c r="F11" s="247">
        <v>91782</v>
      </c>
      <c r="G11" s="247">
        <v>8412</v>
      </c>
      <c r="H11" s="247">
        <v>17722</v>
      </c>
    </row>
    <row r="12" spans="1:8" ht="15" customHeight="1">
      <c r="A12" s="138"/>
      <c r="B12" s="21">
        <v>22</v>
      </c>
      <c r="C12" s="138"/>
      <c r="D12" s="113">
        <v>221657</v>
      </c>
      <c r="E12" s="247">
        <v>119472</v>
      </c>
      <c r="F12" s="247">
        <v>79873</v>
      </c>
      <c r="G12" s="247">
        <v>6301</v>
      </c>
      <c r="H12" s="247">
        <v>16011</v>
      </c>
    </row>
    <row r="13" spans="1:8" ht="15" customHeight="1">
      <c r="A13" s="138"/>
      <c r="B13" s="21">
        <v>23</v>
      </c>
      <c r="C13" s="138"/>
      <c r="D13" s="113">
        <v>218664</v>
      </c>
      <c r="E13" s="21">
        <v>115006</v>
      </c>
      <c r="F13" s="21">
        <v>77221</v>
      </c>
      <c r="G13" s="21">
        <v>8818</v>
      </c>
      <c r="H13" s="21">
        <v>17619</v>
      </c>
    </row>
    <row r="14" spans="1:8" ht="15" customHeight="1">
      <c r="A14" s="138"/>
      <c r="B14" s="21">
        <v>24</v>
      </c>
      <c r="C14" s="138"/>
      <c r="D14" s="113">
        <v>237826</v>
      </c>
      <c r="E14" s="21">
        <v>125913</v>
      </c>
      <c r="F14" s="21">
        <v>86230</v>
      </c>
      <c r="G14" s="21">
        <v>8318</v>
      </c>
      <c r="H14" s="21">
        <v>17365</v>
      </c>
    </row>
    <row r="15" spans="1:8" ht="15" customHeight="1">
      <c r="A15" s="138"/>
      <c r="B15" s="21">
        <v>25</v>
      </c>
      <c r="C15" s="181"/>
      <c r="D15" s="113">
        <v>239889</v>
      </c>
      <c r="E15" s="21">
        <v>128146</v>
      </c>
      <c r="F15" s="21">
        <v>87634</v>
      </c>
      <c r="G15" s="21">
        <v>6259</v>
      </c>
      <c r="H15" s="21">
        <v>17850</v>
      </c>
    </row>
    <row r="16" spans="1:8" ht="15" customHeight="1">
      <c r="A16" s="237"/>
      <c r="B16" s="330">
        <v>26</v>
      </c>
      <c r="C16" s="237"/>
      <c r="D16" s="385">
        <v>242783</v>
      </c>
      <c r="E16" s="387">
        <v>149084</v>
      </c>
      <c r="F16" s="387">
        <v>69325</v>
      </c>
      <c r="G16" s="387">
        <v>7828</v>
      </c>
      <c r="H16" s="387">
        <v>16546</v>
      </c>
    </row>
    <row r="17" spans="1:8" ht="15" customHeight="1">
      <c r="A17" s="5" t="s">
        <v>112</v>
      </c>
      <c r="B17" s="131"/>
      <c r="C17" s="131"/>
      <c r="D17" s="131"/>
      <c r="E17" s="131"/>
      <c r="F17" s="131"/>
      <c r="G17" s="131"/>
      <c r="H17" s="131"/>
    </row>
    <row r="18" spans="1:8" ht="11.1" customHeight="1"/>
    <row r="19" spans="1:8" ht="11.1" customHeight="1"/>
    <row r="20" spans="1:8" ht="11.1" customHeight="1"/>
    <row r="21" spans="1:8" ht="11.1" customHeight="1"/>
    <row r="22" spans="1:8" ht="11.1" customHeight="1"/>
    <row r="23" spans="1:8" ht="11.1" customHeight="1"/>
    <row r="24" spans="1:8" ht="11.1" customHeight="1"/>
    <row r="25" spans="1:8" ht="11.1" customHeight="1"/>
    <row r="26" spans="1:8" ht="11.1" customHeight="1"/>
    <row r="27" spans="1:8" ht="11.1" customHeight="1"/>
    <row r="28" spans="1:8" ht="11.1" customHeight="1"/>
    <row r="29" spans="1:8" ht="11.1" customHeight="1"/>
    <row r="30" spans="1:8" ht="11.1" customHeight="1"/>
    <row r="31" spans="1:8" ht="11.1" customHeight="1"/>
    <row r="32" spans="1:8"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fitToWidth="1" fitToHeight="1" orientation="portrait"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dimension ref="A1:F9"/>
  <sheetViews>
    <sheetView workbookViewId="0"/>
  </sheetViews>
  <sheetFormatPr defaultColWidth="0.875" defaultRowHeight="13.5"/>
  <cols>
    <col min="1" max="1" width="17.625" style="131" customWidth="1"/>
    <col min="2" max="6" width="12.5" style="131" customWidth="1"/>
    <col min="7" max="256" width="0.875" style="131" bestFit="1" customWidth="0"/>
    <col min="257" max="257" width="17.625" style="131" customWidth="1"/>
    <col min="258" max="262" width="12.5" style="131" customWidth="1"/>
    <col min="263" max="512" width="0.875" style="131"/>
    <col min="513" max="513" width="17.625" style="131" customWidth="1"/>
    <col min="514" max="518" width="12.5" style="131" customWidth="1"/>
    <col min="519" max="768" width="0.875" style="131"/>
    <col min="769" max="769" width="17.625" style="131" customWidth="1"/>
    <col min="770" max="774" width="12.5" style="131" customWidth="1"/>
    <col min="775" max="1024" width="0.875" style="131"/>
    <col min="1025" max="1025" width="17.625" style="131" customWidth="1"/>
    <col min="1026" max="1030" width="12.5" style="131" customWidth="1"/>
    <col min="1031" max="1280" width="0.875" style="131"/>
    <col min="1281" max="1281" width="17.625" style="131" customWidth="1"/>
    <col min="1282" max="1286" width="12.5" style="131" customWidth="1"/>
    <col min="1287" max="1536" width="0.875" style="131"/>
    <col min="1537" max="1537" width="17.625" style="131" customWidth="1"/>
    <col min="1538" max="1542" width="12.5" style="131" customWidth="1"/>
    <col min="1543" max="1792" width="0.875" style="131"/>
    <col min="1793" max="1793" width="17.625" style="131" customWidth="1"/>
    <col min="1794" max="1798" width="12.5" style="131" customWidth="1"/>
    <col min="1799" max="2048" width="0.875" style="131"/>
    <col min="2049" max="2049" width="17.625" style="131" customWidth="1"/>
    <col min="2050" max="2054" width="12.5" style="131" customWidth="1"/>
    <col min="2055" max="2304" width="0.875" style="131"/>
    <col min="2305" max="2305" width="17.625" style="131" customWidth="1"/>
    <col min="2306" max="2310" width="12.5" style="131" customWidth="1"/>
    <col min="2311" max="2560" width="0.875" style="131"/>
    <col min="2561" max="2561" width="17.625" style="131" customWidth="1"/>
    <col min="2562" max="2566" width="12.5" style="131" customWidth="1"/>
    <col min="2567" max="2816" width="0.875" style="131"/>
    <col min="2817" max="2817" width="17.625" style="131" customWidth="1"/>
    <col min="2818" max="2822" width="12.5" style="131" customWidth="1"/>
    <col min="2823" max="3072" width="0.875" style="131"/>
    <col min="3073" max="3073" width="17.625" style="131" customWidth="1"/>
    <col min="3074" max="3078" width="12.5" style="131" customWidth="1"/>
    <col min="3079" max="3328" width="0.875" style="131"/>
    <col min="3329" max="3329" width="17.625" style="131" customWidth="1"/>
    <col min="3330" max="3334" width="12.5" style="131" customWidth="1"/>
    <col min="3335" max="3584" width="0.875" style="131"/>
    <col min="3585" max="3585" width="17.625" style="131" customWidth="1"/>
    <col min="3586" max="3590" width="12.5" style="131" customWidth="1"/>
    <col min="3591" max="3840" width="0.875" style="131"/>
    <col min="3841" max="3841" width="17.625" style="131" customWidth="1"/>
    <col min="3842" max="3846" width="12.5" style="131" customWidth="1"/>
    <col min="3847" max="4096" width="0.875" style="131"/>
    <col min="4097" max="4097" width="17.625" style="131" customWidth="1"/>
    <col min="4098" max="4102" width="12.5" style="131" customWidth="1"/>
    <col min="4103" max="4352" width="0.875" style="131"/>
    <col min="4353" max="4353" width="17.625" style="131" customWidth="1"/>
    <col min="4354" max="4358" width="12.5" style="131" customWidth="1"/>
    <col min="4359" max="4608" width="0.875" style="131"/>
    <col min="4609" max="4609" width="17.625" style="131" customWidth="1"/>
    <col min="4610" max="4614" width="12.5" style="131" customWidth="1"/>
    <col min="4615" max="4864" width="0.875" style="131"/>
    <col min="4865" max="4865" width="17.625" style="131" customWidth="1"/>
    <col min="4866" max="4870" width="12.5" style="131" customWidth="1"/>
    <col min="4871" max="5120" width="0.875" style="131"/>
    <col min="5121" max="5121" width="17.625" style="131" customWidth="1"/>
    <col min="5122" max="5126" width="12.5" style="131" customWidth="1"/>
    <col min="5127" max="5376" width="0.875" style="131"/>
    <col min="5377" max="5377" width="17.625" style="131" customWidth="1"/>
    <col min="5378" max="5382" width="12.5" style="131" customWidth="1"/>
    <col min="5383" max="5632" width="0.875" style="131"/>
    <col min="5633" max="5633" width="17.625" style="131" customWidth="1"/>
    <col min="5634" max="5638" width="12.5" style="131" customWidth="1"/>
    <col min="5639" max="5888" width="0.875" style="131"/>
    <col min="5889" max="5889" width="17.625" style="131" customWidth="1"/>
    <col min="5890" max="5894" width="12.5" style="131" customWidth="1"/>
    <col min="5895" max="6144" width="0.875" style="131"/>
    <col min="6145" max="6145" width="17.625" style="131" customWidth="1"/>
    <col min="6146" max="6150" width="12.5" style="131" customWidth="1"/>
    <col min="6151" max="6400" width="0.875" style="131"/>
    <col min="6401" max="6401" width="17.625" style="131" customWidth="1"/>
    <col min="6402" max="6406" width="12.5" style="131" customWidth="1"/>
    <col min="6407" max="6656" width="0.875" style="131"/>
    <col min="6657" max="6657" width="17.625" style="131" customWidth="1"/>
    <col min="6658" max="6662" width="12.5" style="131" customWidth="1"/>
    <col min="6663" max="6912" width="0.875" style="131"/>
    <col min="6913" max="6913" width="17.625" style="131" customWidth="1"/>
    <col min="6914" max="6918" width="12.5" style="131" customWidth="1"/>
    <col min="6919" max="7168" width="0.875" style="131"/>
    <col min="7169" max="7169" width="17.625" style="131" customWidth="1"/>
    <col min="7170" max="7174" width="12.5" style="131" customWidth="1"/>
    <col min="7175" max="7424" width="0.875" style="131"/>
    <col min="7425" max="7425" width="17.625" style="131" customWidth="1"/>
    <col min="7426" max="7430" width="12.5" style="131" customWidth="1"/>
    <col min="7431" max="7680" width="0.875" style="131"/>
    <col min="7681" max="7681" width="17.625" style="131" customWidth="1"/>
    <col min="7682" max="7686" width="12.5" style="131" customWidth="1"/>
    <col min="7687" max="7936" width="0.875" style="131"/>
    <col min="7937" max="7937" width="17.625" style="131" customWidth="1"/>
    <col min="7938" max="7942" width="12.5" style="131" customWidth="1"/>
    <col min="7943" max="8192" width="0.875" style="131"/>
    <col min="8193" max="8193" width="17.625" style="131" customWidth="1"/>
    <col min="8194" max="8198" width="12.5" style="131" customWidth="1"/>
    <col min="8199" max="8448" width="0.875" style="131"/>
    <col min="8449" max="8449" width="17.625" style="131" customWidth="1"/>
    <col min="8450" max="8454" width="12.5" style="131" customWidth="1"/>
    <col min="8455" max="8704" width="0.875" style="131"/>
    <col min="8705" max="8705" width="17.625" style="131" customWidth="1"/>
    <col min="8706" max="8710" width="12.5" style="131" customWidth="1"/>
    <col min="8711" max="8960" width="0.875" style="131"/>
    <col min="8961" max="8961" width="17.625" style="131" customWidth="1"/>
    <col min="8962" max="8966" width="12.5" style="131" customWidth="1"/>
    <col min="8967" max="9216" width="0.875" style="131"/>
    <col min="9217" max="9217" width="17.625" style="131" customWidth="1"/>
    <col min="9218" max="9222" width="12.5" style="131" customWidth="1"/>
    <col min="9223" max="9472" width="0.875" style="131"/>
    <col min="9473" max="9473" width="17.625" style="131" customWidth="1"/>
    <col min="9474" max="9478" width="12.5" style="131" customWidth="1"/>
    <col min="9479" max="9728" width="0.875" style="131"/>
    <col min="9729" max="9729" width="17.625" style="131" customWidth="1"/>
    <col min="9730" max="9734" width="12.5" style="131" customWidth="1"/>
    <col min="9735" max="9984" width="0.875" style="131"/>
    <col min="9985" max="9985" width="17.625" style="131" customWidth="1"/>
    <col min="9986" max="9990" width="12.5" style="131" customWidth="1"/>
    <col min="9991" max="10240" width="0.875" style="131"/>
    <col min="10241" max="10241" width="17.625" style="131" customWidth="1"/>
    <col min="10242" max="10246" width="12.5" style="131" customWidth="1"/>
    <col min="10247" max="10496" width="0.875" style="131"/>
    <col min="10497" max="10497" width="17.625" style="131" customWidth="1"/>
    <col min="10498" max="10502" width="12.5" style="131" customWidth="1"/>
    <col min="10503" max="10752" width="0.875" style="131"/>
    <col min="10753" max="10753" width="17.625" style="131" customWidth="1"/>
    <col min="10754" max="10758" width="12.5" style="131" customWidth="1"/>
    <col min="10759" max="11008" width="0.875" style="131"/>
    <col min="11009" max="11009" width="17.625" style="131" customWidth="1"/>
    <col min="11010" max="11014" width="12.5" style="131" customWidth="1"/>
    <col min="11015" max="11264" width="0.875" style="131"/>
    <col min="11265" max="11265" width="17.625" style="131" customWidth="1"/>
    <col min="11266" max="11270" width="12.5" style="131" customWidth="1"/>
    <col min="11271" max="11520" width="0.875" style="131"/>
    <col min="11521" max="11521" width="17.625" style="131" customWidth="1"/>
    <col min="11522" max="11526" width="12.5" style="131" customWidth="1"/>
    <col min="11527" max="11776" width="0.875" style="131"/>
    <col min="11777" max="11777" width="17.625" style="131" customWidth="1"/>
    <col min="11778" max="11782" width="12.5" style="131" customWidth="1"/>
    <col min="11783" max="12032" width="0.875" style="131"/>
    <col min="12033" max="12033" width="17.625" style="131" customWidth="1"/>
    <col min="12034" max="12038" width="12.5" style="131" customWidth="1"/>
    <col min="12039" max="12288" width="0.875" style="131"/>
    <col min="12289" max="12289" width="17.625" style="131" customWidth="1"/>
    <col min="12290" max="12294" width="12.5" style="131" customWidth="1"/>
    <col min="12295" max="12544" width="0.875" style="131"/>
    <col min="12545" max="12545" width="17.625" style="131" customWidth="1"/>
    <col min="12546" max="12550" width="12.5" style="131" customWidth="1"/>
    <col min="12551" max="12800" width="0.875" style="131"/>
    <col min="12801" max="12801" width="17.625" style="131" customWidth="1"/>
    <col min="12802" max="12806" width="12.5" style="131" customWidth="1"/>
    <col min="12807" max="13056" width="0.875" style="131"/>
    <col min="13057" max="13057" width="17.625" style="131" customWidth="1"/>
    <col min="13058" max="13062" width="12.5" style="131" customWidth="1"/>
    <col min="13063" max="13312" width="0.875" style="131"/>
    <col min="13313" max="13313" width="17.625" style="131" customWidth="1"/>
    <col min="13314" max="13318" width="12.5" style="131" customWidth="1"/>
    <col min="13319" max="13568" width="0.875" style="131"/>
    <col min="13569" max="13569" width="17.625" style="131" customWidth="1"/>
    <col min="13570" max="13574" width="12.5" style="131" customWidth="1"/>
    <col min="13575" max="13824" width="0.875" style="131"/>
    <col min="13825" max="13825" width="17.625" style="131" customWidth="1"/>
    <col min="13826" max="13830" width="12.5" style="131" customWidth="1"/>
    <col min="13831" max="14080" width="0.875" style="131"/>
    <col min="14081" max="14081" width="17.625" style="131" customWidth="1"/>
    <col min="14082" max="14086" width="12.5" style="131" customWidth="1"/>
    <col min="14087" max="14336" width="0.875" style="131"/>
    <col min="14337" max="14337" width="17.625" style="131" customWidth="1"/>
    <col min="14338" max="14342" width="12.5" style="131" customWidth="1"/>
    <col min="14343" max="14592" width="0.875" style="131"/>
    <col min="14593" max="14593" width="17.625" style="131" customWidth="1"/>
    <col min="14594" max="14598" width="12.5" style="131" customWidth="1"/>
    <col min="14599" max="14848" width="0.875" style="131"/>
    <col min="14849" max="14849" width="17.625" style="131" customWidth="1"/>
    <col min="14850" max="14854" width="12.5" style="131" customWidth="1"/>
    <col min="14855" max="15104" width="0.875" style="131"/>
    <col min="15105" max="15105" width="17.625" style="131" customWidth="1"/>
    <col min="15106" max="15110" width="12.5" style="131" customWidth="1"/>
    <col min="15111" max="15360" width="0.875" style="131"/>
    <col min="15361" max="15361" width="17.625" style="131" customWidth="1"/>
    <col min="15362" max="15366" width="12.5" style="131" customWidth="1"/>
    <col min="15367" max="15616" width="0.875" style="131"/>
    <col min="15617" max="15617" width="17.625" style="131" customWidth="1"/>
    <col min="15618" max="15622" width="12.5" style="131" customWidth="1"/>
    <col min="15623" max="15872" width="0.875" style="131"/>
    <col min="15873" max="15873" width="17.625" style="131" customWidth="1"/>
    <col min="15874" max="15878" width="12.5" style="131" customWidth="1"/>
    <col min="15879" max="16128" width="0.875" style="131"/>
    <col min="16129" max="16129" width="17.625" style="131" customWidth="1"/>
    <col min="16130" max="16134" width="12.5" style="131" customWidth="1"/>
    <col min="16135" max="16384" width="0.875" style="131"/>
  </cols>
  <sheetData>
    <row r="1" spans="1:6" ht="25.5">
      <c r="A1" s="3" t="s">
        <v>357</v>
      </c>
      <c r="B1" s="3"/>
      <c r="C1" s="3"/>
      <c r="D1" s="3"/>
      <c r="E1" s="3"/>
      <c r="F1" s="3"/>
    </row>
    <row r="2" spans="1:6" ht="12.75" customHeight="1">
      <c r="A2" s="357"/>
      <c r="B2" s="357"/>
      <c r="C2" s="357"/>
      <c r="D2" s="357"/>
      <c r="E2" s="357"/>
      <c r="F2" s="357"/>
    </row>
    <row r="3" spans="1:6" ht="12.75" customHeight="1">
      <c r="A3" s="131"/>
      <c r="B3" s="131"/>
      <c r="C3" s="138"/>
      <c r="D3" s="138"/>
      <c r="E3" s="138"/>
      <c r="F3" s="138"/>
    </row>
    <row r="4" spans="1:6" ht="18" customHeight="1">
      <c r="A4" s="5" t="s">
        <v>358</v>
      </c>
      <c r="B4" s="182"/>
      <c r="C4" s="182"/>
      <c r="D4" s="139"/>
      <c r="E4" s="237"/>
      <c r="F4" s="249" t="s">
        <v>213</v>
      </c>
    </row>
    <row r="5" spans="1:6" ht="15" customHeight="1">
      <c r="A5" s="155" t="s">
        <v>441</v>
      </c>
      <c r="B5" s="41" t="s">
        <v>442</v>
      </c>
      <c r="C5" s="41" t="s">
        <v>359</v>
      </c>
      <c r="D5" s="41" t="s">
        <v>182</v>
      </c>
      <c r="E5" s="41" t="s">
        <v>266</v>
      </c>
      <c r="F5" s="41" t="s">
        <v>443</v>
      </c>
    </row>
    <row r="6" spans="1:6" ht="15" customHeight="1">
      <c r="A6" s="21"/>
      <c r="B6" s="113"/>
      <c r="C6" s="247"/>
      <c r="D6" s="247"/>
      <c r="E6" s="247"/>
      <c r="F6" s="247"/>
    </row>
    <row r="7" spans="1:6" ht="15" customHeight="1">
      <c r="A7" s="8" t="s">
        <v>360</v>
      </c>
      <c r="B7" s="113">
        <v>46910</v>
      </c>
      <c r="C7" s="21">
        <v>46070</v>
      </c>
      <c r="D7" s="21">
        <v>55580</v>
      </c>
      <c r="E7" s="21">
        <v>55495</v>
      </c>
      <c r="F7" s="21">
        <v>62735</v>
      </c>
    </row>
    <row r="8" spans="1:6" ht="15" customHeight="1">
      <c r="A8" s="182"/>
      <c r="B8" s="388"/>
      <c r="C8" s="154"/>
      <c r="D8" s="154"/>
      <c r="E8" s="154"/>
      <c r="F8" s="154"/>
    </row>
    <row r="9" spans="1:6" ht="15" customHeight="1">
      <c r="A9" s="5" t="s">
        <v>221</v>
      </c>
      <c r="B9" s="131"/>
      <c r="C9" s="131"/>
      <c r="D9" s="131"/>
      <c r="E9" s="131"/>
      <c r="F9" s="131"/>
    </row>
    <row r="10" spans="1:6" ht="11.1" customHeight="1"/>
    <row r="11" spans="1:6" ht="11.1" customHeight="1"/>
    <row r="12" spans="1:6" ht="11.1" customHeight="1"/>
    <row r="13" spans="1:6" ht="11.1" customHeight="1"/>
    <row r="14" spans="1:6" ht="11.1" customHeight="1"/>
    <row r="15" spans="1:6" ht="11.1" customHeight="1"/>
    <row r="16" spans="1:6"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vt:lpstr>
      <vt:lpstr>86</vt:lpstr>
      <vt:lpstr>87</vt:lpstr>
      <vt:lpstr>88</vt:lpstr>
      <vt:lpstr>89</vt:lpstr>
      <vt:lpstr>90</vt:lpstr>
      <vt:lpstr>91</vt:lpstr>
      <vt:lpstr>92</vt:lpstr>
      <vt:lpstr>93</vt:lpstr>
      <vt:lpstr>94</vt:lpstr>
      <vt:lpstr>95</vt:lpstr>
      <vt:lpstr>96</vt:lpstr>
      <vt:lpstr>97-1</vt:lpstr>
      <vt:lpstr>97-2</vt:lpstr>
      <vt:lpstr>98</vt:lpstr>
      <vt:lpstr>99-1</vt:lpstr>
      <vt:lpstr>99-2</vt:lpstr>
      <vt:lpstr>100-1</vt:lpstr>
      <vt:lpstr>100-2</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2016-03-28T04:17:33Z</dcterms:created>
  <dcterms:modified xsi:type="dcterms:W3CDTF">2017-03-06T02:14:36Z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2017-03-06T02:14:36Z</vt:filetime>
  </property>
</Properties>
</file>