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５年公開用\"/>
    </mc:Choice>
  </mc:AlternateContent>
  <bookViews>
    <workbookView xWindow="840" yWindow="405" windowWidth="19155" windowHeight="7545" tabRatio="948" activeTab="12"/>
  </bookViews>
  <sheets>
    <sheet name="R5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'R5'!$A$3:$N$99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D25" i="4"/>
  <c r="C25" i="4"/>
  <c r="B25" i="4"/>
  <c r="E25" i="3"/>
  <c r="D25" i="3"/>
  <c r="C25" i="3"/>
  <c r="B25" i="3"/>
  <c r="E25" i="2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E25" i="4" l="1"/>
  <c r="J96" i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<sst xmlns="http://schemas.openxmlformats.org/spreadsheetml/2006/main" count="471" uniqueCount="100">
  <si>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</si>
  <si>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</si>
  <si>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</si>
  <si>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</si>
  <si>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</si>
  <si>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</si>
  <si>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</si>
  <si>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</si>
  <si>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</si>
  <si>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</si>
  <si>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</si>
  <si>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</si>
  <si>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</si>
  <si>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</si>
  <si>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</si>
  <si>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</si>
  <si>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</si>
  <si>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</si>
  <si>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</si>
  <si>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</si>
  <si>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</si>
  <si>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</si>
  <si>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</si>
  <si>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</si>
  <si>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</si>
  <si>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</si>
  <si>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</si>
  <si>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</si>
  <si>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</si>
  <si>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</si>
  <si>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</si>
  <si>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</si>
  <si>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</si>
  <si>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</si>
  <si>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</si>
  <si>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</si>
  <si>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</si>
  <si>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</si>
  <si>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</si>
  <si>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</si>
  <si>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</si>
  <si>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</si>
  <si>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</si>
  <si>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</si>
  <si>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</si>
  <si>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</si>
  <si>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</si>
  <si>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</si>
  <si>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</si>
  <si>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</si>
  <si>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</si>
  <si>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</si>
  <si>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</si>
  <si>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</si>
  <si>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</si>
  <si>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</si>
  <si>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</si>
  <si>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</si>
  <si>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</si>
  <si>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</si>
  <si>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</si>
  <si>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</si>
  <si>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</si>
  <si>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</si>
  <si>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</si>
  <si>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</si>
  <si>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</si>
  <si>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</si>
  <si>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</si>
  <si>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</si>
  <si>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</si>
  <si>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</si>
  <si>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</si>
  <si>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</si>
  <si>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</si>
  <si>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</si>
  <si>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</si>
  <si>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</si>
  <si>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</si>
  <si>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</si>
  <si>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</si>
  <si>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</si>
  <si>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</si>
  <si>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</si>
  <si>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</si>
  <si>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</si>
  <si>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</si>
  <si>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</si>
  <si>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</si>
  <si>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</si>
  <si>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</si>
  <si>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</si>
  <si>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</si>
  <si>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</si>
  <si>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</si>
  <si>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</si>
  <si>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</si>
  <si>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</si>
  <si>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徳島市地区別住民基本台帳人口・世帯数［令和5年］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</si>
  <si>
    <t>世帯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</si>
</sst>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>
      <c r="A1" t="s">
        <v>98</v>
      </c>
    </row>
    <row r="2" spans="1:14" ht="13.9" customHeight="1">
      <c r="N2" s="34" t="s">
        <v>97</v>
      </c>
    </row>
    <row r="3" spans="1:14" ht="13.9" customHeight="1" thickBot="1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>
      <c r="A4" s="2" t="s">
        <v>13</v>
      </c>
      <c r="B4" s="3" t="s">
        <v>14</v>
      </c>
      <c r="C4" s="24">
        <f>'1月1日'!$B$2</f>
        <v>2926</v>
      </c>
      <c r="D4" s="24">
        <f>'2月1日'!B2</f>
        <v>2931</v>
      </c>
      <c r="E4" s="24">
        <f>'3月1日'!$B2</f>
        <v>2936</v>
      </c>
      <c r="F4" s="24">
        <f>'4月1日'!$B$2</f>
        <v>2917</v>
      </c>
      <c r="G4" s="24">
        <f>'5月1日'!$B$2</f>
        <v>2905</v>
      </c>
      <c r="H4" s="24">
        <f>'6月1日'!$B$2</f>
        <v>2898</v>
      </c>
      <c r="I4" s="24">
        <f>'7月1日'!$B$2</f>
        <v>2903</v>
      </c>
      <c r="J4" s="24">
        <f>'8月1日'!$B$2</f>
        <v>2909</v>
      </c>
      <c r="K4" s="24">
        <f>'9月1日'!$B$2</f>
        <v>2904</v>
      </c>
      <c r="L4" s="24">
        <f>'10月1日'!$B$2</f>
        <v>2903</v>
      </c>
      <c r="M4" s="24">
        <f>'11月1日'!$B$2</f>
        <v>2906</v>
      </c>
      <c r="N4" s="25">
        <f>'12月1日'!$B$2</f>
        <v>2901</v>
      </c>
    </row>
    <row r="5" spans="1:14" ht="13.9" customHeight="1">
      <c r="A5" s="4"/>
      <c r="B5" s="5" t="s">
        <v>15</v>
      </c>
      <c r="C5" s="26">
        <f>'1月1日'!$C$2</f>
        <v>2498</v>
      </c>
      <c r="D5" s="26">
        <f>'2月1日'!C2</f>
        <v>2495</v>
      </c>
      <c r="E5" s="26">
        <f>'3月1日'!$C$2</f>
        <v>2503</v>
      </c>
      <c r="F5" s="26">
        <f>'4月1日'!$C$2</f>
        <v>2474</v>
      </c>
      <c r="G5" s="26">
        <f>'5月1日'!$C$2</f>
        <v>2461</v>
      </c>
      <c r="H5" s="26">
        <f>'6月1日'!$C$2</f>
        <v>2455</v>
      </c>
      <c r="I5" s="26">
        <f>'7月1日'!$C$2</f>
        <v>2468</v>
      </c>
      <c r="J5" s="26">
        <f>'8月1日'!$C$2</f>
        <v>2466</v>
      </c>
      <c r="K5" s="26">
        <f>'9月1日'!$C$2</f>
        <v>2464</v>
      </c>
      <c r="L5" s="26">
        <f>'10月1日'!$C$2</f>
        <v>2456</v>
      </c>
      <c r="M5" s="26">
        <f>'11月1日'!$C$2</f>
        <v>2453</v>
      </c>
      <c r="N5" s="27">
        <f>'12月1日'!$C$2</f>
        <v>2441</v>
      </c>
    </row>
    <row r="6" spans="1:14" ht="13.9" customHeight="1">
      <c r="A6" s="4"/>
      <c r="B6" s="5" t="s">
        <v>16</v>
      </c>
      <c r="C6" s="26">
        <f>'1月1日'!$D$2</f>
        <v>2919</v>
      </c>
      <c r="D6" s="26">
        <f>'2月1日'!$D2</f>
        <v>2930</v>
      </c>
      <c r="E6" s="26">
        <f>'3月1日'!$D$2</f>
        <v>2930</v>
      </c>
      <c r="F6" s="26">
        <f>'4月1日'!$D$2</f>
        <v>2916</v>
      </c>
      <c r="G6" s="26">
        <f>'5月1日'!$D$2</f>
        <v>2915</v>
      </c>
      <c r="H6" s="26">
        <f>'6月1日'!$D$2</f>
        <v>2896</v>
      </c>
      <c r="I6" s="26">
        <f>'7月1日'!$D$2</f>
        <v>2891</v>
      </c>
      <c r="J6" s="26">
        <f>'8月1日'!$D$2</f>
        <v>2882</v>
      </c>
      <c r="K6" s="26">
        <f>'9月1日'!$D$2</f>
        <v>2874</v>
      </c>
      <c r="L6" s="26">
        <f>'10月1日'!$D$2</f>
        <v>2875</v>
      </c>
      <c r="M6" s="26">
        <f>'11月1日'!$D$2</f>
        <v>2872</v>
      </c>
      <c r="N6" s="27">
        <f>'12月1日'!$D$2</f>
        <v>2872</v>
      </c>
    </row>
    <row r="7" spans="1:14" ht="13.9" customHeight="1" thickBot="1">
      <c r="A7" s="4"/>
      <c r="B7" s="5" t="s">
        <v>17</v>
      </c>
      <c r="C7" s="28">
        <f>'1月1日'!$E$2</f>
        <v>5417</v>
      </c>
      <c r="D7" s="28">
        <f>'2月1日'!$E$2</f>
        <v>5425</v>
      </c>
      <c r="E7" s="28">
        <f>'3月1日'!$E$2</f>
        <v>5433</v>
      </c>
      <c r="F7" s="28">
        <f>'4月1日'!$E$2</f>
        <v>5390</v>
      </c>
      <c r="G7" s="28">
        <f>'5月1日'!$E$2</f>
        <v>5376</v>
      </c>
      <c r="H7" s="28">
        <f>'6月1日'!$E$2</f>
        <v>5351</v>
      </c>
      <c r="I7" s="28">
        <f>'7月1日'!$E$2</f>
        <v>5359</v>
      </c>
      <c r="J7" s="28">
        <f>'8月1日'!$E$2</f>
        <v>5348</v>
      </c>
      <c r="K7" s="28">
        <f>'9月1日'!$E$2</f>
        <v>5338</v>
      </c>
      <c r="L7" s="28">
        <f>'10月1日'!$E$2</f>
        <v>5331</v>
      </c>
      <c r="M7" s="28">
        <f>'11月1日'!$E$2</f>
        <v>5325</v>
      </c>
      <c r="N7" s="29">
        <f>'12月1日'!$E$2</f>
        <v>5313</v>
      </c>
    </row>
    <row r="8" spans="1:14" ht="13.9" customHeight="1">
      <c r="A8" s="2" t="s">
        <v>18</v>
      </c>
      <c r="B8" s="3" t="s">
        <v>14</v>
      </c>
      <c r="C8" s="24">
        <f>'1月1日'!$B$3</f>
        <v>1018</v>
      </c>
      <c r="D8" s="24">
        <f>'2月1日'!$B$3</f>
        <v>1013</v>
      </c>
      <c r="E8" s="24">
        <f>'3月1日'!$B$3</f>
        <v>1013</v>
      </c>
      <c r="F8" s="24">
        <f>'4月1日'!$B$3</f>
        <v>1008</v>
      </c>
      <c r="G8" s="24">
        <f>'5月1日'!$B$3</f>
        <v>1010</v>
      </c>
      <c r="H8" s="24">
        <f>'6月1日'!$B$3</f>
        <v>1002</v>
      </c>
      <c r="I8" s="24">
        <f>'7月1日'!$B$3</f>
        <v>1000</v>
      </c>
      <c r="J8" s="24">
        <f>'8月1日'!$B$3</f>
        <v>996</v>
      </c>
      <c r="K8" s="24">
        <f>'9月1日'!$B$3</f>
        <v>998</v>
      </c>
      <c r="L8" s="24">
        <f>'10月1日'!$B$3</f>
        <v>997</v>
      </c>
      <c r="M8" s="24">
        <f>'11月1日'!$B$3</f>
        <v>999</v>
      </c>
      <c r="N8" s="25">
        <f>'12月1日'!$B$3</f>
        <v>993</v>
      </c>
    </row>
    <row r="9" spans="1:14" ht="13.9" customHeight="1">
      <c r="A9" s="4"/>
      <c r="B9" s="5" t="s">
        <v>15</v>
      </c>
      <c r="C9" s="26">
        <f>'1月1日'!$C$3</f>
        <v>847</v>
      </c>
      <c r="D9" s="26">
        <f>'2月1日'!$C$3</f>
        <v>847</v>
      </c>
      <c r="E9" s="26">
        <f>'3月1日'!$C$3</f>
        <v>847</v>
      </c>
      <c r="F9" s="26">
        <f>'4月1日'!$C$3</f>
        <v>842</v>
      </c>
      <c r="G9" s="26">
        <f>'5月1日'!$C$3</f>
        <v>847</v>
      </c>
      <c r="H9" s="26">
        <f>'6月1日'!$C$3</f>
        <v>842</v>
      </c>
      <c r="I9" s="26">
        <f>'7月1日'!$C$3</f>
        <v>844</v>
      </c>
      <c r="J9" s="26">
        <f>'8月1日'!$C$3</f>
        <v>843</v>
      </c>
      <c r="K9" s="26">
        <f>'9月1日'!$C$3</f>
        <v>845</v>
      </c>
      <c r="L9" s="26">
        <f>'10月1日'!$C$3</f>
        <v>842</v>
      </c>
      <c r="M9" s="26">
        <f>'11月1日'!$C$3</f>
        <v>844</v>
      </c>
      <c r="N9" s="27">
        <f>'12月1日'!$C$3</f>
        <v>842</v>
      </c>
    </row>
    <row r="10" spans="1:14" ht="13.9" customHeight="1">
      <c r="A10" s="4"/>
      <c r="B10" s="5" t="s">
        <v>16</v>
      </c>
      <c r="C10" s="26">
        <f>'1月1日'!$D$3</f>
        <v>989</v>
      </c>
      <c r="D10" s="26">
        <f>'2月1日'!$D$3</f>
        <v>981</v>
      </c>
      <c r="E10" s="26">
        <f>'3月1日'!$D$3</f>
        <v>979</v>
      </c>
      <c r="F10" s="26">
        <f>'4月1日'!$D$3</f>
        <v>976</v>
      </c>
      <c r="G10" s="26">
        <f>'5月1日'!$D$3</f>
        <v>974</v>
      </c>
      <c r="H10" s="26">
        <f>'6月1日'!$D$3</f>
        <v>967</v>
      </c>
      <c r="I10" s="26">
        <f>'7月1日'!$D$3</f>
        <v>968</v>
      </c>
      <c r="J10" s="26">
        <f>'8月1日'!$D$3</f>
        <v>962</v>
      </c>
      <c r="K10" s="26">
        <f>'9月1日'!$D$3</f>
        <v>962</v>
      </c>
      <c r="L10" s="26">
        <f>'10月1日'!$D$3</f>
        <v>958</v>
      </c>
      <c r="M10" s="26">
        <f>'11月1日'!$D$3</f>
        <v>958</v>
      </c>
      <c r="N10" s="27">
        <f>'12月1日'!$D$3</f>
        <v>953</v>
      </c>
    </row>
    <row r="11" spans="1:14" ht="13.9" customHeight="1" thickBot="1">
      <c r="A11" s="4"/>
      <c r="B11" s="5" t="s">
        <v>17</v>
      </c>
      <c r="C11" s="28">
        <f>'1月1日'!$E$3</f>
        <v>1836</v>
      </c>
      <c r="D11" s="28">
        <f>'2月1日'!$E$3</f>
        <v>1828</v>
      </c>
      <c r="E11" s="28">
        <f>'3月1日'!$E$3</f>
        <v>1826</v>
      </c>
      <c r="F11" s="28">
        <f>'4月1日'!$E$3</f>
        <v>1818</v>
      </c>
      <c r="G11" s="28">
        <f>'5月1日'!$E$3</f>
        <v>1821</v>
      </c>
      <c r="H11" s="28">
        <f>'6月1日'!$E$3</f>
        <v>1809</v>
      </c>
      <c r="I11" s="28">
        <f>'7月1日'!$E$3</f>
        <v>1812</v>
      </c>
      <c r="J11" s="28">
        <f>'8月1日'!$E$3</f>
        <v>1805</v>
      </c>
      <c r="K11" s="28">
        <f>'9月1日'!$E$3</f>
        <v>1807</v>
      </c>
      <c r="L11" s="28">
        <f>'10月1日'!$E$3</f>
        <v>1800</v>
      </c>
      <c r="M11" s="28">
        <f>'11月1日'!$E$3</f>
        <v>1802</v>
      </c>
      <c r="N11" s="29">
        <f>'12月1日'!$E$3</f>
        <v>1795</v>
      </c>
    </row>
    <row r="12" spans="1:14" ht="13.9" customHeight="1">
      <c r="A12" s="2" t="s">
        <v>19</v>
      </c>
      <c r="B12" s="3" t="s">
        <v>14</v>
      </c>
      <c r="C12" s="24">
        <f>'1月1日'!$B$4</f>
        <v>1073</v>
      </c>
      <c r="D12" s="24">
        <f>'2月1日'!$B$4</f>
        <v>1072</v>
      </c>
      <c r="E12" s="24">
        <f>'3月1日'!$B$4</f>
        <v>1070</v>
      </c>
      <c r="F12" s="24">
        <f>'4月1日'!$B$4</f>
        <v>1063</v>
      </c>
      <c r="G12" s="24">
        <f>'5月1日'!$B$4</f>
        <v>1064</v>
      </c>
      <c r="H12" s="24">
        <f>'6月1日'!$B$4</f>
        <v>1068</v>
      </c>
      <c r="I12" s="24">
        <f>'7月1日'!$B$4</f>
        <v>1073</v>
      </c>
      <c r="J12" s="24">
        <f>'8月1日'!$B$4</f>
        <v>1075</v>
      </c>
      <c r="K12" s="24">
        <f>'9月1日'!$B$4</f>
        <v>1074</v>
      </c>
      <c r="L12" s="24">
        <f>'10月1日'!$B$4</f>
        <v>1076</v>
      </c>
      <c r="M12" s="24">
        <f>'11月1日'!$B$4</f>
        <v>1079</v>
      </c>
      <c r="N12" s="25">
        <f>'12月1日'!$B$4</f>
        <v>1073</v>
      </c>
    </row>
    <row r="13" spans="1:14" ht="13.9" customHeight="1">
      <c r="A13" s="4"/>
      <c r="B13" s="5" t="s">
        <v>15</v>
      </c>
      <c r="C13" s="26">
        <f>'1月1日'!$C$4</f>
        <v>824</v>
      </c>
      <c r="D13" s="26">
        <f>'2月1日'!$C$4</f>
        <v>824</v>
      </c>
      <c r="E13" s="26">
        <f>'3月1日'!$C$4</f>
        <v>819</v>
      </c>
      <c r="F13" s="26">
        <f>'4月1日'!$C$4</f>
        <v>806</v>
      </c>
      <c r="G13" s="26">
        <f>'5月1日'!$C$4</f>
        <v>804</v>
      </c>
      <c r="H13" s="26">
        <f>'6月1日'!$C$4</f>
        <v>805</v>
      </c>
      <c r="I13" s="26">
        <f>'7月1日'!$C$4</f>
        <v>813</v>
      </c>
      <c r="J13" s="26">
        <f>'8月1日'!$C$4</f>
        <v>812</v>
      </c>
      <c r="K13" s="26">
        <f>'9月1日'!$C$4</f>
        <v>812</v>
      </c>
      <c r="L13" s="26">
        <f>'10月1日'!$C$4</f>
        <v>816</v>
      </c>
      <c r="M13" s="26">
        <f>'11月1日'!$C$4</f>
        <v>817</v>
      </c>
      <c r="N13" s="27">
        <f>'12月1日'!$C$4</f>
        <v>815</v>
      </c>
    </row>
    <row r="14" spans="1:14" ht="13.9" customHeight="1">
      <c r="A14" s="4"/>
      <c r="B14" s="5" t="s">
        <v>16</v>
      </c>
      <c r="C14" s="26">
        <f>'1月1日'!$D$4</f>
        <v>954</v>
      </c>
      <c r="D14" s="26">
        <f>'2月1日'!$D$4</f>
        <v>950</v>
      </c>
      <c r="E14" s="26">
        <f>'3月1日'!$D$4</f>
        <v>950</v>
      </c>
      <c r="F14" s="26">
        <f>'4月1日'!$D$4</f>
        <v>948</v>
      </c>
      <c r="G14" s="26">
        <f>'5月1日'!$D$4</f>
        <v>946</v>
      </c>
      <c r="H14" s="26">
        <f>'6月1日'!$D$4</f>
        <v>946</v>
      </c>
      <c r="I14" s="26">
        <f>'7月1日'!$D$4</f>
        <v>945</v>
      </c>
      <c r="J14" s="26">
        <f>'8月1日'!$D$4</f>
        <v>943</v>
      </c>
      <c r="K14" s="26">
        <f>'9月1日'!$D$4</f>
        <v>940</v>
      </c>
      <c r="L14" s="26">
        <f>'10月1日'!$D$4</f>
        <v>944</v>
      </c>
      <c r="M14" s="26">
        <f>'11月1日'!$D$4</f>
        <v>945</v>
      </c>
      <c r="N14" s="27">
        <f>'12月1日'!$D$4</f>
        <v>937</v>
      </c>
    </row>
    <row r="15" spans="1:14" ht="13.9" customHeight="1" thickBot="1">
      <c r="A15" s="4"/>
      <c r="B15" s="5" t="s">
        <v>17</v>
      </c>
      <c r="C15" s="28">
        <f>'1月1日'!$E$4</f>
        <v>1778</v>
      </c>
      <c r="D15" s="28">
        <f>'2月1日'!$E$4</f>
        <v>1774</v>
      </c>
      <c r="E15" s="28">
        <f>'3月1日'!$E$4</f>
        <v>1769</v>
      </c>
      <c r="F15" s="28">
        <f>'4月1日'!$E$4</f>
        <v>1754</v>
      </c>
      <c r="G15" s="28">
        <f>'5月1日'!$E$4</f>
        <v>1750</v>
      </c>
      <c r="H15" s="28">
        <f>'6月1日'!$E$4</f>
        <v>1751</v>
      </c>
      <c r="I15" s="28">
        <f>'7月1日'!$E$4</f>
        <v>1758</v>
      </c>
      <c r="J15" s="28">
        <f>'8月1日'!$E$4</f>
        <v>1755</v>
      </c>
      <c r="K15" s="28">
        <f>'9月1日'!$E$4</f>
        <v>1752</v>
      </c>
      <c r="L15" s="28">
        <f>'10月1日'!$E$4</f>
        <v>1760</v>
      </c>
      <c r="M15" s="28">
        <f>'11月1日'!$E$4</f>
        <v>1762</v>
      </c>
      <c r="N15" s="29">
        <f>'12月1日'!$E$4</f>
        <v>1752</v>
      </c>
    </row>
    <row r="16" spans="1:14" ht="13.9" customHeight="1">
      <c r="A16" s="2" t="s">
        <v>20</v>
      </c>
      <c r="B16" s="3" t="s">
        <v>14</v>
      </c>
      <c r="C16" s="24">
        <f>'1月1日'!$B$5</f>
        <v>3695</v>
      </c>
      <c r="D16" s="24">
        <f>'2月1日'!$B$5</f>
        <v>3690</v>
      </c>
      <c r="E16" s="24">
        <f>'3月1日'!$B$5</f>
        <v>3681</v>
      </c>
      <c r="F16" s="24">
        <f>'4月1日'!$B$5</f>
        <v>3681</v>
      </c>
      <c r="G16" s="24">
        <f>'5月1日'!$B$5</f>
        <v>3679</v>
      </c>
      <c r="H16" s="24">
        <f>'6月1日'!$B$5</f>
        <v>3688</v>
      </c>
      <c r="I16" s="24">
        <f>'7月1日'!$B$5</f>
        <v>3670</v>
      </c>
      <c r="J16" s="24">
        <f>'8月1日'!$B$5</f>
        <v>3667</v>
      </c>
      <c r="K16" s="24">
        <f>'9月1日'!$B$5</f>
        <v>3666</v>
      </c>
      <c r="L16" s="24">
        <f>'10月1日'!$B$5</f>
        <v>3667</v>
      </c>
      <c r="M16" s="24">
        <f>'11月1日'!$B$5</f>
        <v>3660</v>
      </c>
      <c r="N16" s="25">
        <f>'12月1日'!$B$5</f>
        <v>3669</v>
      </c>
    </row>
    <row r="17" spans="1:14" ht="13.9" customHeight="1">
      <c r="A17" s="4"/>
      <c r="B17" s="5" t="s">
        <v>15</v>
      </c>
      <c r="C17" s="26">
        <f>'1月1日'!$C$5</f>
        <v>2883</v>
      </c>
      <c r="D17" s="26">
        <f>'2月1日'!$C$5</f>
        <v>2880</v>
      </c>
      <c r="E17" s="26">
        <f>'3月1日'!$C$5</f>
        <v>2877</v>
      </c>
      <c r="F17" s="26">
        <f>'4月1日'!$C$5</f>
        <v>2867</v>
      </c>
      <c r="G17" s="26">
        <f>'5月1日'!$C$5</f>
        <v>2859</v>
      </c>
      <c r="H17" s="26">
        <f>'6月1日'!$C$5</f>
        <v>2864</v>
      </c>
      <c r="I17" s="26">
        <f>'7月1日'!$C$5</f>
        <v>2858</v>
      </c>
      <c r="J17" s="26">
        <f>'8月1日'!$C$5</f>
        <v>2857</v>
      </c>
      <c r="K17" s="26">
        <f>'9月1日'!$C$5</f>
        <v>2859</v>
      </c>
      <c r="L17" s="26">
        <f>'10月1日'!$C$5</f>
        <v>2864</v>
      </c>
      <c r="M17" s="26">
        <f>'11月1日'!$C$5</f>
        <v>2866</v>
      </c>
      <c r="N17" s="27">
        <f>'12月1日'!$C$5</f>
        <v>2873</v>
      </c>
    </row>
    <row r="18" spans="1:14" ht="13.9" customHeight="1">
      <c r="A18" s="4"/>
      <c r="B18" s="5" t="s">
        <v>16</v>
      </c>
      <c r="C18" s="26">
        <f>'1月1日'!$D$5</f>
        <v>3372</v>
      </c>
      <c r="D18" s="26">
        <f>'2月1日'!$D$5</f>
        <v>3369</v>
      </c>
      <c r="E18" s="26">
        <f>'3月1日'!$D$5</f>
        <v>3361</v>
      </c>
      <c r="F18" s="26">
        <f>'4月1日'!$D$5</f>
        <v>3353</v>
      </c>
      <c r="G18" s="26">
        <f>'5月1日'!$D$5</f>
        <v>3344</v>
      </c>
      <c r="H18" s="26">
        <f>'6月1日'!$D$5</f>
        <v>3341</v>
      </c>
      <c r="I18" s="26">
        <f>'7月1日'!$D$5</f>
        <v>3330</v>
      </c>
      <c r="J18" s="26">
        <f>'8月1日'!$D$5</f>
        <v>3329</v>
      </c>
      <c r="K18" s="26">
        <f>'9月1日'!$D$5</f>
        <v>3328</v>
      </c>
      <c r="L18" s="26">
        <f>'10月1日'!$D$5</f>
        <v>3323</v>
      </c>
      <c r="M18" s="26">
        <f>'11月1日'!$D$5</f>
        <v>3318</v>
      </c>
      <c r="N18" s="27">
        <f>'12月1日'!$D$5</f>
        <v>3318</v>
      </c>
    </row>
    <row r="19" spans="1:14" ht="13.9" customHeight="1" thickBot="1">
      <c r="A19" s="4"/>
      <c r="B19" s="5" t="s">
        <v>17</v>
      </c>
      <c r="C19" s="28">
        <f>'1月1日'!$E$5</f>
        <v>6255</v>
      </c>
      <c r="D19" s="28">
        <f>'2月1日'!$E$5</f>
        <v>6249</v>
      </c>
      <c r="E19" s="28">
        <f>'3月1日'!$E$5</f>
        <v>6238</v>
      </c>
      <c r="F19" s="28">
        <f>'4月1日'!$E$5</f>
        <v>6220</v>
      </c>
      <c r="G19" s="28">
        <f>'5月1日'!$E$5</f>
        <v>6203</v>
      </c>
      <c r="H19" s="28">
        <f>'6月1日'!$E$5</f>
        <v>6205</v>
      </c>
      <c r="I19" s="28">
        <f>'7月1日'!$E$5</f>
        <v>6188</v>
      </c>
      <c r="J19" s="28">
        <f>'8月1日'!$E$5</f>
        <v>6186</v>
      </c>
      <c r="K19" s="28">
        <f>'9月1日'!$E$5</f>
        <v>6187</v>
      </c>
      <c r="L19" s="28">
        <f>'10月1日'!$E$5</f>
        <v>6187</v>
      </c>
      <c r="M19" s="28">
        <f>'11月1日'!$E$5</f>
        <v>6184</v>
      </c>
      <c r="N19" s="29">
        <f>'12月1日'!$E$5</f>
        <v>6191</v>
      </c>
    </row>
    <row r="20" spans="1:14" ht="13.9" customHeight="1">
      <c r="A20" s="2" t="s">
        <v>21</v>
      </c>
      <c r="B20" s="3" t="s">
        <v>14</v>
      </c>
      <c r="C20" s="24">
        <f>'1月1日'!$B$6</f>
        <v>5171</v>
      </c>
      <c r="D20" s="24">
        <f>'2月1日'!$B$6</f>
        <v>5161</v>
      </c>
      <c r="E20" s="24">
        <f>'3月1日'!$B$6</f>
        <v>5151</v>
      </c>
      <c r="F20" s="24">
        <f>'4月1日'!$B$6</f>
        <v>5131</v>
      </c>
      <c r="G20" s="24">
        <f>'5月1日'!$B$6</f>
        <v>5146</v>
      </c>
      <c r="H20" s="24">
        <f>'6月1日'!$B$6</f>
        <v>5141</v>
      </c>
      <c r="I20" s="24">
        <f>'7月1日'!$B$6</f>
        <v>5135</v>
      </c>
      <c r="J20" s="24">
        <f>'8月1日'!$B$6</f>
        <v>5144</v>
      </c>
      <c r="K20" s="24">
        <f>'9月1日'!$B$6</f>
        <v>5129</v>
      </c>
      <c r="L20" s="24">
        <f>'10月1日'!$B$6</f>
        <v>5124</v>
      </c>
      <c r="M20" s="24">
        <f>'11月1日'!$B$6</f>
        <v>5120</v>
      </c>
      <c r="N20" s="25">
        <f>'12月1日'!$B$6</f>
        <v>5100</v>
      </c>
    </row>
    <row r="21" spans="1:14" ht="13.9" customHeight="1">
      <c r="A21" s="4"/>
      <c r="B21" s="5" t="s">
        <v>15</v>
      </c>
      <c r="C21" s="26">
        <f>'1月1日'!$C$6</f>
        <v>4576</v>
      </c>
      <c r="D21" s="26">
        <f>'2月1日'!$C$6</f>
        <v>4559</v>
      </c>
      <c r="E21" s="26">
        <f>'3月1日'!$C$6</f>
        <v>4551</v>
      </c>
      <c r="F21" s="26">
        <f>'4月1日'!$C$6</f>
        <v>4518</v>
      </c>
      <c r="G21" s="26">
        <f>'5月1日'!$C$6</f>
        <v>4522</v>
      </c>
      <c r="H21" s="26">
        <f>'6月1日'!$C$6</f>
        <v>4515</v>
      </c>
      <c r="I21" s="26">
        <f>'7月1日'!$C$6</f>
        <v>4503</v>
      </c>
      <c r="J21" s="26">
        <f>'8月1日'!$C$6</f>
        <v>4509</v>
      </c>
      <c r="K21" s="26">
        <f>'9月1日'!$C$6</f>
        <v>4504</v>
      </c>
      <c r="L21" s="26">
        <f>'10月1日'!$C$6</f>
        <v>4505</v>
      </c>
      <c r="M21" s="26">
        <f>'11月1日'!$C$6</f>
        <v>4493</v>
      </c>
      <c r="N21" s="27">
        <f>'12月1日'!$C$6</f>
        <v>4470</v>
      </c>
    </row>
    <row r="22" spans="1:14" ht="13.9" customHeight="1">
      <c r="A22" s="4"/>
      <c r="B22" s="5" t="s">
        <v>16</v>
      </c>
      <c r="C22" s="26">
        <f>'1月1日'!$D$6</f>
        <v>5217</v>
      </c>
      <c r="D22" s="26">
        <f>'2月1日'!$D$6</f>
        <v>5193</v>
      </c>
      <c r="E22" s="26">
        <f>'3月1日'!$D$6</f>
        <v>5179</v>
      </c>
      <c r="F22" s="26">
        <f>'4月1日'!$D$6</f>
        <v>5156</v>
      </c>
      <c r="G22" s="26">
        <f>'5月1日'!$D$6</f>
        <v>5154</v>
      </c>
      <c r="H22" s="26">
        <f>'6月1日'!$D$6</f>
        <v>5137</v>
      </c>
      <c r="I22" s="26">
        <f>'7月1日'!$D$6</f>
        <v>5135</v>
      </c>
      <c r="J22" s="26">
        <f>'8月1日'!$D$6</f>
        <v>5127</v>
      </c>
      <c r="K22" s="26">
        <f>'9月1日'!$D$6</f>
        <v>5118</v>
      </c>
      <c r="L22" s="26">
        <f>'10月1日'!$D$6</f>
        <v>5107</v>
      </c>
      <c r="M22" s="26">
        <f>'11月1日'!$D$6</f>
        <v>5097</v>
      </c>
      <c r="N22" s="27">
        <f>'12月1日'!$D$6</f>
        <v>5082</v>
      </c>
    </row>
    <row r="23" spans="1:14" ht="13.9" customHeight="1" thickBot="1">
      <c r="A23" s="4"/>
      <c r="B23" s="5" t="s">
        <v>17</v>
      </c>
      <c r="C23" s="28">
        <f>'1月1日'!$E$6</f>
        <v>9793</v>
      </c>
      <c r="D23" s="28">
        <f>'2月1日'!$E$6</f>
        <v>9752</v>
      </c>
      <c r="E23" s="28">
        <f>'3月1日'!$E$6</f>
        <v>9730</v>
      </c>
      <c r="F23" s="28">
        <f>'4月1日'!$E$6</f>
        <v>9674</v>
      </c>
      <c r="G23" s="28">
        <f>'5月1日'!$E$6</f>
        <v>9676</v>
      </c>
      <c r="H23" s="28">
        <f>'6月1日'!$E$6</f>
        <v>9652</v>
      </c>
      <c r="I23" s="28">
        <f>'7月1日'!$E$6</f>
        <v>9638</v>
      </c>
      <c r="J23" s="28">
        <f>'8月1日'!$E$6</f>
        <v>9636</v>
      </c>
      <c r="K23" s="28">
        <f>'9月1日'!$E$6</f>
        <v>9622</v>
      </c>
      <c r="L23" s="28">
        <f>'10月1日'!$E$6</f>
        <v>9612</v>
      </c>
      <c r="M23" s="28">
        <f>'11月1日'!$E$6</f>
        <v>9590</v>
      </c>
      <c r="N23" s="29">
        <f>'12月1日'!$E$6</f>
        <v>9552</v>
      </c>
    </row>
    <row r="24" spans="1:14" ht="13.9" customHeight="1">
      <c r="A24" s="2" t="s">
        <v>22</v>
      </c>
      <c r="B24" s="3" t="s">
        <v>14</v>
      </c>
      <c r="C24" s="24">
        <f>'1月1日'!$B$7</f>
        <v>7284</v>
      </c>
      <c r="D24" s="24">
        <f>'2月1日'!$B$7</f>
        <v>7272</v>
      </c>
      <c r="E24" s="24">
        <f>'3月1日'!$B$7</f>
        <v>7261</v>
      </c>
      <c r="F24" s="24">
        <f>'4月1日'!$B$7</f>
        <v>7262</v>
      </c>
      <c r="G24" s="24">
        <f>'5月1日'!$B$7</f>
        <v>7292</v>
      </c>
      <c r="H24" s="24">
        <f>'6月1日'!$B$7</f>
        <v>7290</v>
      </c>
      <c r="I24" s="24">
        <f>'7月1日'!$B$7</f>
        <v>7288</v>
      </c>
      <c r="J24" s="24">
        <f>'8月1日'!$B$7</f>
        <v>7282</v>
      </c>
      <c r="K24" s="24">
        <f>'9月1日'!$B$7</f>
        <v>7281</v>
      </c>
      <c r="L24" s="24">
        <f>'10月1日'!$B$7</f>
        <v>7273</v>
      </c>
      <c r="M24" s="24">
        <f>'11月1日'!$B$7</f>
        <v>7274</v>
      </c>
      <c r="N24" s="25">
        <f>'12月1日'!$B$7</f>
        <v>7270</v>
      </c>
    </row>
    <row r="25" spans="1:14" ht="13.9" customHeight="1">
      <c r="A25" s="4"/>
      <c r="B25" s="5" t="s">
        <v>15</v>
      </c>
      <c r="C25" s="26">
        <f>'1月1日'!$C$7</f>
        <v>6667</v>
      </c>
      <c r="D25" s="26">
        <f>'2月1日'!$C$7</f>
        <v>6648</v>
      </c>
      <c r="E25" s="26">
        <f>'3月1日'!$C$7</f>
        <v>6637</v>
      </c>
      <c r="F25" s="26">
        <f>'4月1日'!$C$7</f>
        <v>6624</v>
      </c>
      <c r="G25" s="26">
        <f>'5月1日'!$C$7</f>
        <v>6644</v>
      </c>
      <c r="H25" s="26">
        <f>'6月1日'!$C$7</f>
        <v>6640</v>
      </c>
      <c r="I25" s="26">
        <f>'7月1日'!$C$7</f>
        <v>6642</v>
      </c>
      <c r="J25" s="26">
        <f>'8月1日'!$C$7</f>
        <v>6635</v>
      </c>
      <c r="K25" s="26">
        <f>'9月1日'!$C$7</f>
        <v>6622</v>
      </c>
      <c r="L25" s="26">
        <f>'10月1日'!$C$7</f>
        <v>6614</v>
      </c>
      <c r="M25" s="26">
        <f>'11月1日'!$C$7</f>
        <v>6617</v>
      </c>
      <c r="N25" s="27">
        <f>'12月1日'!$C$7</f>
        <v>6618</v>
      </c>
    </row>
    <row r="26" spans="1:14" ht="13.9" customHeight="1">
      <c r="A26" s="4"/>
      <c r="B26" s="5" t="s">
        <v>16</v>
      </c>
      <c r="C26" s="26">
        <f>'1月1日'!$D$7</f>
        <v>7293</v>
      </c>
      <c r="D26" s="26">
        <f>'2月1日'!$D$7</f>
        <v>7269</v>
      </c>
      <c r="E26" s="26">
        <f>'3月1日'!$D$7</f>
        <v>7265</v>
      </c>
      <c r="F26" s="26">
        <f>'4月1日'!$D$7</f>
        <v>7254</v>
      </c>
      <c r="G26" s="26">
        <f>'5月1日'!$D$7</f>
        <v>7265</v>
      </c>
      <c r="H26" s="26">
        <f>'6月1日'!$D$7</f>
        <v>7240</v>
      </c>
      <c r="I26" s="26">
        <f>'7月1日'!$D$7</f>
        <v>7235</v>
      </c>
      <c r="J26" s="26">
        <f>'8月1日'!$D$7</f>
        <v>7232</v>
      </c>
      <c r="K26" s="26">
        <f>'9月1日'!$D$7</f>
        <v>7237</v>
      </c>
      <c r="L26" s="26">
        <f>'10月1日'!$D$7</f>
        <v>7237</v>
      </c>
      <c r="M26" s="26">
        <f>'11月1日'!$D$7</f>
        <v>7218</v>
      </c>
      <c r="N26" s="27">
        <f>'12月1日'!$D$7</f>
        <v>7212</v>
      </c>
    </row>
    <row r="27" spans="1:14" ht="13.9" customHeight="1" thickBot="1">
      <c r="A27" s="4"/>
      <c r="B27" s="5" t="s">
        <v>17</v>
      </c>
      <c r="C27" s="28">
        <f>'1月1日'!$E$7</f>
        <v>13960</v>
      </c>
      <c r="D27" s="28">
        <f>'2月1日'!$E$7</f>
        <v>13917</v>
      </c>
      <c r="E27" s="28">
        <f>'3月1日'!$E$7</f>
        <v>13902</v>
      </c>
      <c r="F27" s="28">
        <f>'4月1日'!$E$7</f>
        <v>13878</v>
      </c>
      <c r="G27" s="28">
        <f>'5月1日'!$E$7</f>
        <v>13909</v>
      </c>
      <c r="H27" s="28">
        <f>'6月1日'!$E$7</f>
        <v>13880</v>
      </c>
      <c r="I27" s="28">
        <f>'7月1日'!$E$7</f>
        <v>13877</v>
      </c>
      <c r="J27" s="28">
        <f>'8月1日'!$E$7</f>
        <v>13867</v>
      </c>
      <c r="K27" s="28">
        <f>'9月1日'!$E$7</f>
        <v>13859</v>
      </c>
      <c r="L27" s="28">
        <f>'10月1日'!$E$7</f>
        <v>13851</v>
      </c>
      <c r="M27" s="28">
        <f>'11月1日'!$E$7</f>
        <v>13835</v>
      </c>
      <c r="N27" s="29">
        <f>'12月1日'!$E$7</f>
        <v>13830</v>
      </c>
    </row>
    <row r="28" spans="1:14" ht="13.9" customHeight="1">
      <c r="A28" s="2" t="s">
        <v>23</v>
      </c>
      <c r="B28" s="3" t="s">
        <v>14</v>
      </c>
      <c r="C28" s="24">
        <f>'1月1日'!$B$8</f>
        <v>7360</v>
      </c>
      <c r="D28" s="24">
        <f>'2月1日'!$B$8</f>
        <v>7349</v>
      </c>
      <c r="E28" s="24">
        <f>'3月1日'!$B$8</f>
        <v>7339</v>
      </c>
      <c r="F28" s="24">
        <f>'4月1日'!$B$8</f>
        <v>7321</v>
      </c>
      <c r="G28" s="24">
        <f>'5月1日'!$B$8</f>
        <v>7366</v>
      </c>
      <c r="H28" s="24">
        <f>'6月1日'!$B$8</f>
        <v>7374</v>
      </c>
      <c r="I28" s="24">
        <f>'7月1日'!$B$8</f>
        <v>7364</v>
      </c>
      <c r="J28" s="24">
        <f>'8月1日'!$B$8</f>
        <v>7351</v>
      </c>
      <c r="K28" s="24">
        <f>'9月1日'!$B$8</f>
        <v>7345</v>
      </c>
      <c r="L28" s="24">
        <f>'10月1日'!$B$8</f>
        <v>7346</v>
      </c>
      <c r="M28" s="24">
        <f>'11月1日'!$B$8</f>
        <v>7377</v>
      </c>
      <c r="N28" s="25">
        <f>'12月1日'!$B$8</f>
        <v>7383</v>
      </c>
    </row>
    <row r="29" spans="1:14" ht="13.9" customHeight="1">
      <c r="A29" s="4"/>
      <c r="B29" s="5" t="s">
        <v>15</v>
      </c>
      <c r="C29" s="26">
        <f>'1月1日'!$C$8</f>
        <v>7229</v>
      </c>
      <c r="D29" s="26">
        <f>'2月1日'!$C$8</f>
        <v>7234</v>
      </c>
      <c r="E29" s="26">
        <f>'3月1日'!$C$8</f>
        <v>7227</v>
      </c>
      <c r="F29" s="26">
        <f>'4月1日'!$C$8</f>
        <v>7195</v>
      </c>
      <c r="G29" s="26">
        <f>'5月1日'!$C$8</f>
        <v>7239</v>
      </c>
      <c r="H29" s="26">
        <f>'6月1日'!$C$8</f>
        <v>7234</v>
      </c>
      <c r="I29" s="26">
        <f>'7月1日'!$C$8</f>
        <v>7230</v>
      </c>
      <c r="J29" s="26">
        <f>'8月1日'!$C$8</f>
        <v>7218</v>
      </c>
      <c r="K29" s="26">
        <f>'9月1日'!$C$8</f>
        <v>7213</v>
      </c>
      <c r="L29" s="26">
        <f>'10月1日'!$C$8</f>
        <v>7214</v>
      </c>
      <c r="M29" s="26">
        <f>'11月1日'!$C$8</f>
        <v>7258</v>
      </c>
      <c r="N29" s="27">
        <f>'12月1日'!$C$8</f>
        <v>7259</v>
      </c>
    </row>
    <row r="30" spans="1:14" ht="13.9" customHeight="1">
      <c r="A30" s="4"/>
      <c r="B30" s="5" t="s">
        <v>16</v>
      </c>
      <c r="C30" s="26">
        <f>'1月1日'!$D$8</f>
        <v>7808</v>
      </c>
      <c r="D30" s="26">
        <f>'2月1日'!$D$8</f>
        <v>7798</v>
      </c>
      <c r="E30" s="26">
        <f>'3月1日'!$D$8</f>
        <v>7794</v>
      </c>
      <c r="F30" s="26">
        <f>'4月1日'!$D$8</f>
        <v>7776</v>
      </c>
      <c r="G30" s="26">
        <f>'5月1日'!$D$8</f>
        <v>7779</v>
      </c>
      <c r="H30" s="26">
        <f>'6月1日'!$D$8</f>
        <v>7772</v>
      </c>
      <c r="I30" s="26">
        <f>'7月1日'!$D$8</f>
        <v>7757</v>
      </c>
      <c r="J30" s="26">
        <f>'8月1日'!$D$8</f>
        <v>7737</v>
      </c>
      <c r="K30" s="26">
        <f>'9月1日'!$D$8</f>
        <v>7733</v>
      </c>
      <c r="L30" s="26">
        <f>'10月1日'!$D$8</f>
        <v>7730</v>
      </c>
      <c r="M30" s="26">
        <f>'11月1日'!$D$8</f>
        <v>7757</v>
      </c>
      <c r="N30" s="27">
        <f>'12月1日'!$D$8</f>
        <v>7753</v>
      </c>
    </row>
    <row r="31" spans="1:14" ht="13.9" customHeight="1" thickBot="1">
      <c r="A31" s="4"/>
      <c r="B31" s="5" t="s">
        <v>17</v>
      </c>
      <c r="C31" s="28">
        <f>'1月1日'!$E$8</f>
        <v>15037</v>
      </c>
      <c r="D31" s="28">
        <f>'2月1日'!$E$8</f>
        <v>15032</v>
      </c>
      <c r="E31" s="28">
        <f>'3月1日'!$E$8</f>
        <v>15021</v>
      </c>
      <c r="F31" s="28">
        <f>'4月1日'!$E$8</f>
        <v>14971</v>
      </c>
      <c r="G31" s="28">
        <f>'5月1日'!$E$8</f>
        <v>15018</v>
      </c>
      <c r="H31" s="28">
        <f>'6月1日'!$E$8</f>
        <v>15006</v>
      </c>
      <c r="I31" s="28">
        <f>'7月1日'!$E$8</f>
        <v>14987</v>
      </c>
      <c r="J31" s="28">
        <f>'8月1日'!$E$8</f>
        <v>14955</v>
      </c>
      <c r="K31" s="28">
        <f>'9月1日'!$E$8</f>
        <v>14946</v>
      </c>
      <c r="L31" s="28">
        <f>'10月1日'!$E$8</f>
        <v>14944</v>
      </c>
      <c r="M31" s="28">
        <f>'11月1日'!$E$8</f>
        <v>15015</v>
      </c>
      <c r="N31" s="29">
        <f>'12月1日'!$E$8</f>
        <v>15012</v>
      </c>
    </row>
    <row r="32" spans="1:14" ht="13.9" customHeight="1">
      <c r="A32" s="2" t="s">
        <v>24</v>
      </c>
      <c r="B32" s="3" t="s">
        <v>14</v>
      </c>
      <c r="C32" s="24">
        <f>'1月1日'!$B$9</f>
        <v>5811</v>
      </c>
      <c r="D32" s="24">
        <f>'2月1日'!$B$9</f>
        <v>5803</v>
      </c>
      <c r="E32" s="24">
        <f>'3月1日'!$B$9</f>
        <v>5781</v>
      </c>
      <c r="F32" s="24">
        <f>'4月1日'!$B$9</f>
        <v>5754</v>
      </c>
      <c r="G32" s="24">
        <f>'5月1日'!$B$9</f>
        <v>5759</v>
      </c>
      <c r="H32" s="24">
        <f>'6月1日'!$B$9</f>
        <v>5787</v>
      </c>
      <c r="I32" s="24">
        <f>'7月1日'!$B$9</f>
        <v>5802</v>
      </c>
      <c r="J32" s="24">
        <f>'8月1日'!$B$9</f>
        <v>5795</v>
      </c>
      <c r="K32" s="24">
        <f>'9月1日'!$B$9</f>
        <v>5789</v>
      </c>
      <c r="L32" s="24">
        <f>'10月1日'!$B$9</f>
        <v>5781</v>
      </c>
      <c r="M32" s="24">
        <f>'11月1日'!$B$9</f>
        <v>5791</v>
      </c>
      <c r="N32" s="25">
        <f>'12月1日'!$B$9</f>
        <v>5788</v>
      </c>
    </row>
    <row r="33" spans="1:14" ht="13.9" customHeight="1">
      <c r="A33" s="4"/>
      <c r="B33" s="5" t="s">
        <v>15</v>
      </c>
      <c r="C33" s="26">
        <f>'1月1日'!$C$9</f>
        <v>5008</v>
      </c>
      <c r="D33" s="26">
        <f>'2月1日'!$C$9</f>
        <v>5008</v>
      </c>
      <c r="E33" s="26">
        <f>'3月1日'!$C$9</f>
        <v>4989</v>
      </c>
      <c r="F33" s="26">
        <f>'4月1日'!$C$9</f>
        <v>4961</v>
      </c>
      <c r="G33" s="26">
        <f>'5月1日'!$C$9</f>
        <v>4949</v>
      </c>
      <c r="H33" s="26">
        <f>'6月1日'!$C$9</f>
        <v>4970</v>
      </c>
      <c r="I33" s="26">
        <f>'7月1日'!$C$9</f>
        <v>4979</v>
      </c>
      <c r="J33" s="26">
        <f>'8月1日'!$C$9</f>
        <v>4969</v>
      </c>
      <c r="K33" s="26">
        <f>'9月1日'!$C$9</f>
        <v>4969</v>
      </c>
      <c r="L33" s="26">
        <f>'10月1日'!$C$9</f>
        <v>4960</v>
      </c>
      <c r="M33" s="26">
        <f>'11月1日'!$C$9</f>
        <v>4959</v>
      </c>
      <c r="N33" s="27">
        <f>'12月1日'!$C$9</f>
        <v>4949</v>
      </c>
    </row>
    <row r="34" spans="1:14" ht="13.9" customHeight="1">
      <c r="A34" s="4"/>
      <c r="B34" s="5" t="s">
        <v>16</v>
      </c>
      <c r="C34" s="26">
        <f>'1月1日'!$D$9</f>
        <v>5797</v>
      </c>
      <c r="D34" s="26">
        <f>'2月1日'!$D$9</f>
        <v>5784</v>
      </c>
      <c r="E34" s="26">
        <f>'3月1日'!$D$9</f>
        <v>5759</v>
      </c>
      <c r="F34" s="26">
        <f>'4月1日'!$D$9</f>
        <v>5728</v>
      </c>
      <c r="G34" s="26">
        <f>'5月1日'!$D$9</f>
        <v>5710</v>
      </c>
      <c r="H34" s="26">
        <f>'6月1日'!$D$9</f>
        <v>5729</v>
      </c>
      <c r="I34" s="26">
        <f>'7月1日'!$D$9</f>
        <v>5746</v>
      </c>
      <c r="J34" s="26">
        <f>'8月1日'!$D$9</f>
        <v>5732</v>
      </c>
      <c r="K34" s="26">
        <f>'9月1日'!$D$9</f>
        <v>5726</v>
      </c>
      <c r="L34" s="26">
        <f>'10月1日'!$D$9</f>
        <v>5719</v>
      </c>
      <c r="M34" s="26">
        <f>'11月1日'!$D$9</f>
        <v>5704</v>
      </c>
      <c r="N34" s="27">
        <f>'12月1日'!$D$9</f>
        <v>5698</v>
      </c>
    </row>
    <row r="35" spans="1:14" ht="13.9" customHeight="1" thickBot="1">
      <c r="A35" s="4"/>
      <c r="B35" s="5" t="s">
        <v>17</v>
      </c>
      <c r="C35" s="28">
        <f>'1月1日'!$E$9</f>
        <v>10805</v>
      </c>
      <c r="D35" s="28">
        <f>'2月1日'!$E$9</f>
        <v>10792</v>
      </c>
      <c r="E35" s="28">
        <f>'3月1日'!$E$9</f>
        <v>10748</v>
      </c>
      <c r="F35" s="28">
        <f>'4月1日'!$E$9</f>
        <v>10689</v>
      </c>
      <c r="G35" s="28">
        <f>'5月1日'!$E$9</f>
        <v>10659</v>
      </c>
      <c r="H35" s="28">
        <f>'6月1日'!$E$9</f>
        <v>10699</v>
      </c>
      <c r="I35" s="28">
        <f>'7月1日'!$E$9</f>
        <v>10725</v>
      </c>
      <c r="J35" s="28">
        <f>'8月1日'!$E$9</f>
        <v>10701</v>
      </c>
      <c r="K35" s="28">
        <f>'9月1日'!$E$9</f>
        <v>10695</v>
      </c>
      <c r="L35" s="28">
        <f>'10月1日'!$E$9</f>
        <v>10679</v>
      </c>
      <c r="M35" s="28">
        <f>'11月1日'!$E$9</f>
        <v>10663</v>
      </c>
      <c r="N35" s="29">
        <f>'12月1日'!$E$9</f>
        <v>10647</v>
      </c>
    </row>
    <row r="36" spans="1:14" ht="13.9" customHeight="1">
      <c r="A36" s="2" t="s">
        <v>25</v>
      </c>
      <c r="B36" s="3" t="s">
        <v>14</v>
      </c>
      <c r="C36" s="24">
        <f>'1月1日'!$B$10</f>
        <v>8485</v>
      </c>
      <c r="D36" s="24">
        <f>'2月1日'!$B$10</f>
        <v>8479</v>
      </c>
      <c r="E36" s="24">
        <f>'3月1日'!$B$10</f>
        <v>8468</v>
      </c>
      <c r="F36" s="24">
        <f>'4月1日'!$B$10</f>
        <v>8438</v>
      </c>
      <c r="G36" s="24">
        <f>'5月1日'!$B$10</f>
        <v>8450</v>
      </c>
      <c r="H36" s="24">
        <f>'6月1日'!$B$10</f>
        <v>8452</v>
      </c>
      <c r="I36" s="24">
        <f>'7月1日'!$B$10</f>
        <v>8451</v>
      </c>
      <c r="J36" s="24">
        <f>'8月1日'!$B$10</f>
        <v>8456</v>
      </c>
      <c r="K36" s="24">
        <f>'9月1日'!$B$10</f>
        <v>8456</v>
      </c>
      <c r="L36" s="24">
        <f>'10月1日'!$B$10</f>
        <v>8459</v>
      </c>
      <c r="M36" s="24">
        <f>'11月1日'!$B$10</f>
        <v>8465</v>
      </c>
      <c r="N36" s="25">
        <f>'12月1日'!$B$10</f>
        <v>8460</v>
      </c>
    </row>
    <row r="37" spans="1:14" ht="13.9" customHeight="1">
      <c r="A37" s="4"/>
      <c r="B37" s="5" t="s">
        <v>15</v>
      </c>
      <c r="C37" s="26">
        <f>'1月1日'!$C$10</f>
        <v>8126</v>
      </c>
      <c r="D37" s="26">
        <f>'2月1日'!$C$10</f>
        <v>8119</v>
      </c>
      <c r="E37" s="26">
        <f>'3月1日'!$C$10</f>
        <v>8097</v>
      </c>
      <c r="F37" s="26">
        <f>'4月1日'!$C$10</f>
        <v>8065</v>
      </c>
      <c r="G37" s="26">
        <f>'5月1日'!$C$10</f>
        <v>8061</v>
      </c>
      <c r="H37" s="26">
        <f>'6月1日'!$C$10</f>
        <v>8057</v>
      </c>
      <c r="I37" s="26">
        <f>'7月1日'!$C$10</f>
        <v>8045</v>
      </c>
      <c r="J37" s="26">
        <f>'8月1日'!$C$10</f>
        <v>8040</v>
      </c>
      <c r="K37" s="26">
        <f>'9月1日'!$C$10</f>
        <v>8038</v>
      </c>
      <c r="L37" s="26">
        <f>'10月1日'!$C$10</f>
        <v>8038</v>
      </c>
      <c r="M37" s="26">
        <f>'11月1日'!$C$10</f>
        <v>8027</v>
      </c>
      <c r="N37" s="27">
        <f>'12月1日'!$C$10</f>
        <v>8034</v>
      </c>
    </row>
    <row r="38" spans="1:14" ht="13.9" customHeight="1">
      <c r="A38" s="4"/>
      <c r="B38" s="5" t="s">
        <v>16</v>
      </c>
      <c r="C38" s="26">
        <f>'1月1日'!$D$10</f>
        <v>9084</v>
      </c>
      <c r="D38" s="26">
        <f>'2月1日'!$D$10</f>
        <v>9082</v>
      </c>
      <c r="E38" s="26">
        <f>'3月1日'!$D$10</f>
        <v>9077</v>
      </c>
      <c r="F38" s="26">
        <f>'4月1日'!$D$10</f>
        <v>9004</v>
      </c>
      <c r="G38" s="26">
        <f>'5月1日'!$D$10</f>
        <v>8991</v>
      </c>
      <c r="H38" s="26">
        <f>'6月1日'!$D$10</f>
        <v>8977</v>
      </c>
      <c r="I38" s="26">
        <f>'7月1日'!$D$10</f>
        <v>8962</v>
      </c>
      <c r="J38" s="26">
        <f>'8月1日'!$D$10</f>
        <v>8968</v>
      </c>
      <c r="K38" s="26">
        <f>'9月1日'!$D$10</f>
        <v>8965</v>
      </c>
      <c r="L38" s="26">
        <f>'10月1日'!$D$10</f>
        <v>8946</v>
      </c>
      <c r="M38" s="26">
        <f>'11月1日'!$D$10</f>
        <v>8938</v>
      </c>
      <c r="N38" s="27">
        <f>'12月1日'!$D$10</f>
        <v>8933</v>
      </c>
    </row>
    <row r="39" spans="1:14" ht="13.9" customHeight="1" thickBot="1">
      <c r="A39" s="4"/>
      <c r="B39" s="5" t="s">
        <v>17</v>
      </c>
      <c r="C39" s="28">
        <f>'1月1日'!$E$10</f>
        <v>17210</v>
      </c>
      <c r="D39" s="28">
        <f>'2月1日'!$E$10</f>
        <v>17201</v>
      </c>
      <c r="E39" s="28">
        <f>'3月1日'!$E$10</f>
        <v>17174</v>
      </c>
      <c r="F39" s="28">
        <f>'4月1日'!$E$10</f>
        <v>17069</v>
      </c>
      <c r="G39" s="28">
        <f>'5月1日'!$E$10</f>
        <v>17052</v>
      </c>
      <c r="H39" s="28">
        <f>'6月1日'!$E$10</f>
        <v>17034</v>
      </c>
      <c r="I39" s="28">
        <f>'7月1日'!$E$10</f>
        <v>17007</v>
      </c>
      <c r="J39" s="28">
        <f>'8月1日'!$E$10</f>
        <v>17008</v>
      </c>
      <c r="K39" s="28">
        <f>'9月1日'!$E$10</f>
        <v>17003</v>
      </c>
      <c r="L39" s="28">
        <f>'10月1日'!$E$10</f>
        <v>16984</v>
      </c>
      <c r="M39" s="28">
        <f>'11月1日'!$E$10</f>
        <v>16965</v>
      </c>
      <c r="N39" s="29">
        <f>'12月1日'!$E$10</f>
        <v>16967</v>
      </c>
    </row>
    <row r="40" spans="1:14" ht="13.9" customHeight="1">
      <c r="A40" s="2" t="s">
        <v>26</v>
      </c>
      <c r="B40" s="3" t="s">
        <v>14</v>
      </c>
      <c r="C40" s="24">
        <f>'1月1日'!$B$11</f>
        <v>7079</v>
      </c>
      <c r="D40" s="24">
        <f>'2月1日'!$B$11</f>
        <v>7087</v>
      </c>
      <c r="E40" s="24">
        <f>'3月1日'!$B$11</f>
        <v>7073</v>
      </c>
      <c r="F40" s="24">
        <f>'4月1日'!$B$11</f>
        <v>7105</v>
      </c>
      <c r="G40" s="24">
        <f>'5月1日'!$B$11</f>
        <v>7090</v>
      </c>
      <c r="H40" s="24">
        <f>'6月1日'!$B$11</f>
        <v>7077</v>
      </c>
      <c r="I40" s="24">
        <f>'7月1日'!$B$11</f>
        <v>7071</v>
      </c>
      <c r="J40" s="24">
        <f>'8月1日'!$B$11</f>
        <v>7101</v>
      </c>
      <c r="K40" s="24">
        <f>'9月1日'!$B$11</f>
        <v>7088</v>
      </c>
      <c r="L40" s="24">
        <f>'10月1日'!$B$11</f>
        <v>7094</v>
      </c>
      <c r="M40" s="24">
        <f>'11月1日'!$B$11</f>
        <v>7096</v>
      </c>
      <c r="N40" s="25">
        <f>'12月1日'!$B$11</f>
        <v>7082</v>
      </c>
    </row>
    <row r="41" spans="1:14" ht="13.9" customHeight="1">
      <c r="A41" s="4"/>
      <c r="B41" s="5" t="s">
        <v>15</v>
      </c>
      <c r="C41" s="26">
        <f>'1月1日'!$C$11</f>
        <v>6661</v>
      </c>
      <c r="D41" s="26">
        <f>'2月1日'!$C$11</f>
        <v>6648</v>
      </c>
      <c r="E41" s="26">
        <f>'3月1日'!$C$11</f>
        <v>6628</v>
      </c>
      <c r="F41" s="26">
        <f>'4月1日'!$C$11</f>
        <v>6620</v>
      </c>
      <c r="G41" s="26">
        <f>'5月1日'!$C$11</f>
        <v>6599</v>
      </c>
      <c r="H41" s="26">
        <f>'6月1日'!$C$11</f>
        <v>6585</v>
      </c>
      <c r="I41" s="26">
        <f>'7月1日'!$C$11</f>
        <v>6578</v>
      </c>
      <c r="J41" s="26">
        <f>'8月1日'!$C$11</f>
        <v>6585</v>
      </c>
      <c r="K41" s="26">
        <f>'9月1日'!$C$11</f>
        <v>6572</v>
      </c>
      <c r="L41" s="26">
        <f>'10月1日'!$C$11</f>
        <v>6577</v>
      </c>
      <c r="M41" s="26">
        <f>'11月1日'!$C$11</f>
        <v>6577</v>
      </c>
      <c r="N41" s="27">
        <f>'12月1日'!$C$11</f>
        <v>6562</v>
      </c>
    </row>
    <row r="42" spans="1:14" ht="13.9" customHeight="1">
      <c r="A42" s="4"/>
      <c r="B42" s="5" t="s">
        <v>16</v>
      </c>
      <c r="C42" s="26">
        <f>'1月1日'!$D$11</f>
        <v>7310</v>
      </c>
      <c r="D42" s="26">
        <f>'2月1日'!$D$11</f>
        <v>7309</v>
      </c>
      <c r="E42" s="26">
        <f>'3月1日'!$D$11</f>
        <v>7299</v>
      </c>
      <c r="F42" s="26">
        <f>'4月1日'!$D$11</f>
        <v>7290</v>
      </c>
      <c r="G42" s="26">
        <f>'5月1日'!$D$11</f>
        <v>7247</v>
      </c>
      <c r="H42" s="26">
        <f>'6月1日'!$D$11</f>
        <v>7242</v>
      </c>
      <c r="I42" s="26">
        <f>'7月1日'!$D$11</f>
        <v>7230</v>
      </c>
      <c r="J42" s="26">
        <f>'8月1日'!$D$11</f>
        <v>7243</v>
      </c>
      <c r="K42" s="26">
        <f>'9月1日'!$D$11</f>
        <v>7231</v>
      </c>
      <c r="L42" s="26">
        <f>'10月1日'!$D$11</f>
        <v>7218</v>
      </c>
      <c r="M42" s="26">
        <f>'11月1日'!$D$11</f>
        <v>7209</v>
      </c>
      <c r="N42" s="27">
        <f>'12月1日'!$D$11</f>
        <v>7202</v>
      </c>
    </row>
    <row r="43" spans="1:14" ht="13.9" customHeight="1" thickBot="1">
      <c r="A43" s="4"/>
      <c r="B43" s="5" t="s">
        <v>17</v>
      </c>
      <c r="C43" s="28">
        <f>'1月1日'!$E$11</f>
        <v>13971</v>
      </c>
      <c r="D43" s="28">
        <f>'2月1日'!$E$11</f>
        <v>13957</v>
      </c>
      <c r="E43" s="28">
        <f>'3月1日'!$E$11</f>
        <v>13927</v>
      </c>
      <c r="F43" s="28">
        <f>'4月1日'!$E$11</f>
        <v>13910</v>
      </c>
      <c r="G43" s="28">
        <f>'5月1日'!$E$11</f>
        <v>13846</v>
      </c>
      <c r="H43" s="28">
        <f>'6月1日'!$E$11</f>
        <v>13827</v>
      </c>
      <c r="I43" s="28">
        <f>'7月1日'!$E$11</f>
        <v>13808</v>
      </c>
      <c r="J43" s="28">
        <f>'8月1日'!$E$11</f>
        <v>13828</v>
      </c>
      <c r="K43" s="28">
        <f>'9月1日'!$E$11</f>
        <v>13803</v>
      </c>
      <c r="L43" s="28">
        <f>'10月1日'!$E$11</f>
        <v>13795</v>
      </c>
      <c r="M43" s="28">
        <f>'11月1日'!$E$11</f>
        <v>13786</v>
      </c>
      <c r="N43" s="29">
        <f>'12月1日'!$E$11</f>
        <v>13764</v>
      </c>
    </row>
    <row r="44" spans="1:14" ht="13.9" customHeight="1">
      <c r="A44" s="2" t="s">
        <v>27</v>
      </c>
      <c r="B44" s="3" t="s">
        <v>14</v>
      </c>
      <c r="C44" s="24">
        <f>'1月1日'!$B$12</f>
        <v>12565</v>
      </c>
      <c r="D44" s="24">
        <f>'2月1日'!$B$12</f>
        <v>12550</v>
      </c>
      <c r="E44" s="24">
        <f>'3月1日'!$B$12</f>
        <v>12551</v>
      </c>
      <c r="F44" s="24">
        <f>'4月1日'!$B$12</f>
        <v>12566</v>
      </c>
      <c r="G44" s="24">
        <f>'5月1日'!$B$12</f>
        <v>12607</v>
      </c>
      <c r="H44" s="24">
        <f>'6月1日'!$B$12</f>
        <v>12594</v>
      </c>
      <c r="I44" s="24">
        <f>'7月1日'!$B$12</f>
        <v>12610</v>
      </c>
      <c r="J44" s="24">
        <f>'8月1日'!$B$12</f>
        <v>12597</v>
      </c>
      <c r="K44" s="24">
        <f>'9月1日'!$B$12</f>
        <v>12576</v>
      </c>
      <c r="L44" s="24">
        <f>'10月1日'!$B$12</f>
        <v>12584</v>
      </c>
      <c r="M44" s="24">
        <f>'11月1日'!$B$12</f>
        <v>12587</v>
      </c>
      <c r="N44" s="25">
        <f>'12月1日'!$B$12</f>
        <v>12570</v>
      </c>
    </row>
    <row r="45" spans="1:14" ht="13.9" customHeight="1">
      <c r="A45" s="4"/>
      <c r="B45" s="5" t="s">
        <v>15</v>
      </c>
      <c r="C45" s="26">
        <f>'1月1日'!$C$12</f>
        <v>11552</v>
      </c>
      <c r="D45" s="26">
        <f>'2月1日'!$C$12</f>
        <v>11547</v>
      </c>
      <c r="E45" s="26">
        <f>'3月1日'!$C$12</f>
        <v>11550</v>
      </c>
      <c r="F45" s="26">
        <f>'4月1日'!$C$12</f>
        <v>11521</v>
      </c>
      <c r="G45" s="26">
        <f>'5月1日'!$C$12</f>
        <v>11544</v>
      </c>
      <c r="H45" s="26">
        <f>'6月1日'!$C$12</f>
        <v>11537</v>
      </c>
      <c r="I45" s="26">
        <f>'7月1日'!$C$12</f>
        <v>11543</v>
      </c>
      <c r="J45" s="26">
        <f>'8月1日'!$C$12</f>
        <v>11534</v>
      </c>
      <c r="K45" s="26">
        <f>'9月1日'!$C$12</f>
        <v>11517</v>
      </c>
      <c r="L45" s="26">
        <f>'10月1日'!$C$12</f>
        <v>11519</v>
      </c>
      <c r="M45" s="26">
        <f>'11月1日'!$C$12</f>
        <v>11516</v>
      </c>
      <c r="N45" s="27">
        <f>'12月1日'!$C$12</f>
        <v>11497</v>
      </c>
    </row>
    <row r="46" spans="1:14" ht="13.9" customHeight="1">
      <c r="A46" s="4"/>
      <c r="B46" s="5" t="s">
        <v>16</v>
      </c>
      <c r="C46" s="26">
        <f>'1月1日'!$D$12</f>
        <v>12934</v>
      </c>
      <c r="D46" s="26">
        <f>'2月1日'!$D$12</f>
        <v>12918</v>
      </c>
      <c r="E46" s="26">
        <f>'3月1日'!$D$12</f>
        <v>12912</v>
      </c>
      <c r="F46" s="26">
        <f>'4月1日'!$D$12</f>
        <v>12897</v>
      </c>
      <c r="G46" s="26">
        <f>'5月1日'!$D$12</f>
        <v>12919</v>
      </c>
      <c r="H46" s="26">
        <f>'6月1日'!$D$12</f>
        <v>12899</v>
      </c>
      <c r="I46" s="26">
        <f>'7月1日'!$D$12</f>
        <v>12908</v>
      </c>
      <c r="J46" s="26">
        <f>'8月1日'!$D$12</f>
        <v>12891</v>
      </c>
      <c r="K46" s="26">
        <f>'9月1日'!$D$12</f>
        <v>12865</v>
      </c>
      <c r="L46" s="26">
        <f>'10月1日'!$D$12</f>
        <v>12858</v>
      </c>
      <c r="M46" s="26">
        <f>'11月1日'!$D$12</f>
        <v>12856</v>
      </c>
      <c r="N46" s="27">
        <f>'12月1日'!$D$12</f>
        <v>12844</v>
      </c>
    </row>
    <row r="47" spans="1:14" ht="13.9" customHeight="1" thickBot="1">
      <c r="A47" s="4"/>
      <c r="B47" s="5" t="s">
        <v>17</v>
      </c>
      <c r="C47" s="28">
        <f>'1月1日'!$E$12</f>
        <v>24486</v>
      </c>
      <c r="D47" s="28">
        <f>'2月1日'!$E$12</f>
        <v>24465</v>
      </c>
      <c r="E47" s="28">
        <f>'3月1日'!$E$12</f>
        <v>24462</v>
      </c>
      <c r="F47" s="28">
        <f>'4月1日'!$E$12</f>
        <v>24418</v>
      </c>
      <c r="G47" s="28">
        <f>'5月1日'!$E$12</f>
        <v>24463</v>
      </c>
      <c r="H47" s="28">
        <f>'6月1日'!$E$12</f>
        <v>24436</v>
      </c>
      <c r="I47" s="28">
        <f>'7月1日'!$E$12</f>
        <v>24451</v>
      </c>
      <c r="J47" s="28">
        <f>'8月1日'!$E$12</f>
        <v>24425</v>
      </c>
      <c r="K47" s="28">
        <f>'9月1日'!$E$12</f>
        <v>24382</v>
      </c>
      <c r="L47" s="28">
        <f>'10月1日'!$E$12</f>
        <v>24377</v>
      </c>
      <c r="M47" s="28">
        <f>'11月1日'!$E$12</f>
        <v>24372</v>
      </c>
      <c r="N47" s="29">
        <f>'12月1日'!$E$12</f>
        <v>24341</v>
      </c>
    </row>
    <row r="48" spans="1:14" ht="13.9" customHeight="1">
      <c r="A48" s="2" t="s">
        <v>28</v>
      </c>
      <c r="B48" s="3" t="s">
        <v>14</v>
      </c>
      <c r="C48" s="24">
        <f>'1月1日'!$B$13</f>
        <v>9507</v>
      </c>
      <c r="D48" s="24">
        <f>'2月1日'!$B$13</f>
        <v>9523</v>
      </c>
      <c r="E48" s="24">
        <f>'3月1日'!$B$13</f>
        <v>9531</v>
      </c>
      <c r="F48" s="24">
        <f>'4月1日'!$B$13</f>
        <v>9550</v>
      </c>
      <c r="G48" s="24">
        <f>'5月1日'!$B$13</f>
        <v>9582</v>
      </c>
      <c r="H48" s="24">
        <f>'6月1日'!$B$13</f>
        <v>9577</v>
      </c>
      <c r="I48" s="24">
        <f>'7月1日'!$B$13</f>
        <v>9583</v>
      </c>
      <c r="J48" s="24">
        <f>'8月1日'!$B$13</f>
        <v>9610</v>
      </c>
      <c r="K48" s="24">
        <f>'9月1日'!$B$13</f>
        <v>9611</v>
      </c>
      <c r="L48" s="24">
        <f>'10月1日'!$B$13</f>
        <v>9612</v>
      </c>
      <c r="M48" s="24">
        <f>'11月1日'!$B$13</f>
        <v>9624</v>
      </c>
      <c r="N48" s="25">
        <f>'12月1日'!$B$13</f>
        <v>9641</v>
      </c>
    </row>
    <row r="49" spans="1:14" ht="13.9" customHeight="1">
      <c r="A49" s="4"/>
      <c r="B49" s="5" t="s">
        <v>15</v>
      </c>
      <c r="C49" s="26">
        <f>'1月1日'!$C$13</f>
        <v>9648</v>
      </c>
      <c r="D49" s="26">
        <f>'2月1日'!$C$13</f>
        <v>9667</v>
      </c>
      <c r="E49" s="26">
        <f>'3月1日'!$C$13</f>
        <v>9671</v>
      </c>
      <c r="F49" s="26">
        <f>'4月1日'!$C$13</f>
        <v>9647</v>
      </c>
      <c r="G49" s="26">
        <f>'5月1日'!$C$13</f>
        <v>9679</v>
      </c>
      <c r="H49" s="26">
        <f>'6月1日'!$C$13</f>
        <v>9667</v>
      </c>
      <c r="I49" s="26">
        <f>'7月1日'!$C$13</f>
        <v>9678</v>
      </c>
      <c r="J49" s="26">
        <f>'8月1日'!$C$13</f>
        <v>9707</v>
      </c>
      <c r="K49" s="26">
        <f>'9月1日'!$C$13</f>
        <v>9710</v>
      </c>
      <c r="L49" s="26">
        <f>'10月1日'!$C$13</f>
        <v>9685</v>
      </c>
      <c r="M49" s="26">
        <f>'11月1日'!$C$13</f>
        <v>9690</v>
      </c>
      <c r="N49" s="27">
        <f>'12月1日'!$C$13</f>
        <v>9694</v>
      </c>
    </row>
    <row r="50" spans="1:14" ht="13.9" customHeight="1">
      <c r="A50" s="4"/>
      <c r="B50" s="5" t="s">
        <v>16</v>
      </c>
      <c r="C50" s="26">
        <f>'1月1日'!$D$13</f>
        <v>10721</v>
      </c>
      <c r="D50" s="26">
        <f>'2月1日'!$D$13</f>
        <v>10721</v>
      </c>
      <c r="E50" s="26">
        <f>'3月1日'!$D$13</f>
        <v>10722</v>
      </c>
      <c r="F50" s="26">
        <f>'4月1日'!$D$13</f>
        <v>10683</v>
      </c>
      <c r="G50" s="26">
        <f>'5月1日'!$D$13</f>
        <v>10692</v>
      </c>
      <c r="H50" s="26">
        <f>'6月1日'!$D$13</f>
        <v>10681</v>
      </c>
      <c r="I50" s="26">
        <f>'7月1日'!$D$13</f>
        <v>10687</v>
      </c>
      <c r="J50" s="26">
        <f>'8月1日'!$D$13</f>
        <v>10714</v>
      </c>
      <c r="K50" s="26">
        <f>'9月1日'!$D$13</f>
        <v>10721</v>
      </c>
      <c r="L50" s="26">
        <f>'10月1日'!$D$13</f>
        <v>10727</v>
      </c>
      <c r="M50" s="26">
        <f>'11月1日'!$D$13</f>
        <v>10740</v>
      </c>
      <c r="N50" s="27">
        <f>'12月1日'!$D$13</f>
        <v>10735</v>
      </c>
    </row>
    <row r="51" spans="1:14" ht="13.9" customHeight="1" thickBot="1">
      <c r="A51" s="4"/>
      <c r="B51" s="5" t="s">
        <v>17</v>
      </c>
      <c r="C51" s="28">
        <f>'1月1日'!$E$13</f>
        <v>20369</v>
      </c>
      <c r="D51" s="28">
        <f>'2月1日'!$E$13</f>
        <v>20388</v>
      </c>
      <c r="E51" s="28">
        <f>'3月1日'!$E$13</f>
        <v>20393</v>
      </c>
      <c r="F51" s="28">
        <f>'4月1日'!$E$13</f>
        <v>20330</v>
      </c>
      <c r="G51" s="28">
        <f>'5月1日'!$E$13</f>
        <v>20371</v>
      </c>
      <c r="H51" s="28">
        <f>'6月1日'!$E$13</f>
        <v>20348</v>
      </c>
      <c r="I51" s="28">
        <f>'7月1日'!$E$13</f>
        <v>20365</v>
      </c>
      <c r="J51" s="28">
        <f>'8月1日'!$E$13</f>
        <v>20421</v>
      </c>
      <c r="K51" s="28">
        <f>'9月1日'!$E$13</f>
        <v>20431</v>
      </c>
      <c r="L51" s="28">
        <f>'10月1日'!$E$13</f>
        <v>20412</v>
      </c>
      <c r="M51" s="28">
        <f>'11月1日'!$E$13</f>
        <v>20430</v>
      </c>
      <c r="N51" s="29">
        <f>'12月1日'!$E$13</f>
        <v>20429</v>
      </c>
    </row>
    <row r="52" spans="1:14" ht="13.9" customHeight="1">
      <c r="A52" s="2" t="s">
        <v>29</v>
      </c>
      <c r="B52" s="3" t="s">
        <v>14</v>
      </c>
      <c r="C52" s="24">
        <f>'1月1日'!$B$14</f>
        <v>13135</v>
      </c>
      <c r="D52" s="24">
        <f>'2月1日'!$B$14</f>
        <v>13127</v>
      </c>
      <c r="E52" s="24">
        <f>'3月1日'!$B$14</f>
        <v>13141</v>
      </c>
      <c r="F52" s="24">
        <f>'4月1日'!$B$14</f>
        <v>13165</v>
      </c>
      <c r="G52" s="24">
        <f>'5月1日'!$B$14</f>
        <v>13203</v>
      </c>
      <c r="H52" s="24">
        <f>'6月1日'!$B$14</f>
        <v>13210</v>
      </c>
      <c r="I52" s="24">
        <f>'7月1日'!$B$14</f>
        <v>13239</v>
      </c>
      <c r="J52" s="24">
        <f>'8月1日'!$B$14</f>
        <v>13246</v>
      </c>
      <c r="K52" s="24">
        <f>'9月1日'!$B$14</f>
        <v>13225</v>
      </c>
      <c r="L52" s="24">
        <f>'10月1日'!$B$14</f>
        <v>13207</v>
      </c>
      <c r="M52" s="24">
        <f>'11月1日'!$B$14</f>
        <v>13200</v>
      </c>
      <c r="N52" s="25">
        <f>'12月1日'!$B$14</f>
        <v>13215</v>
      </c>
    </row>
    <row r="53" spans="1:14" ht="13.9" customHeight="1">
      <c r="A53" s="4"/>
      <c r="B53" s="5" t="s">
        <v>15</v>
      </c>
      <c r="C53" s="26">
        <f>'1月1日'!$C$14</f>
        <v>12673</v>
      </c>
      <c r="D53" s="26">
        <f>'2月1日'!$C$14</f>
        <v>12662</v>
      </c>
      <c r="E53" s="26">
        <f>'3月1日'!$C$14</f>
        <v>12662</v>
      </c>
      <c r="F53" s="26">
        <f>'4月1日'!$C$14</f>
        <v>12650</v>
      </c>
      <c r="G53" s="26">
        <f>'5月1日'!$C$14</f>
        <v>12650</v>
      </c>
      <c r="H53" s="26">
        <f>'6月1日'!$C$14</f>
        <v>12666</v>
      </c>
      <c r="I53" s="26">
        <f>'7月1日'!$C$14</f>
        <v>12668</v>
      </c>
      <c r="J53" s="26">
        <f>'8月1日'!$C$14</f>
        <v>12660</v>
      </c>
      <c r="K53" s="26">
        <f>'9月1日'!$C$14</f>
        <v>12643</v>
      </c>
      <c r="L53" s="26">
        <f>'10月1日'!$C$14</f>
        <v>12620</v>
      </c>
      <c r="M53" s="26">
        <f>'11月1日'!$C$14</f>
        <v>12621</v>
      </c>
      <c r="N53" s="27">
        <f>'12月1日'!$C$14</f>
        <v>12626</v>
      </c>
    </row>
    <row r="54" spans="1:14" ht="13.9" customHeight="1">
      <c r="A54" s="4"/>
      <c r="B54" s="5" t="s">
        <v>16</v>
      </c>
      <c r="C54" s="26">
        <f>'1月1日'!$D$14</f>
        <v>14465</v>
      </c>
      <c r="D54" s="26">
        <f>'2月1日'!$D$14</f>
        <v>14444</v>
      </c>
      <c r="E54" s="26">
        <f>'3月1日'!$D$14</f>
        <v>14451</v>
      </c>
      <c r="F54" s="26">
        <f>'4月1日'!$D$14</f>
        <v>14433</v>
      </c>
      <c r="G54" s="26">
        <f>'5月1日'!$D$14</f>
        <v>14448</v>
      </c>
      <c r="H54" s="26">
        <f>'6月1日'!$D$14</f>
        <v>14443</v>
      </c>
      <c r="I54" s="26">
        <f>'7月1日'!$D$14</f>
        <v>14445</v>
      </c>
      <c r="J54" s="26">
        <f>'8月1日'!$D$14</f>
        <v>14440</v>
      </c>
      <c r="K54" s="26">
        <f>'9月1日'!$D$14</f>
        <v>14407</v>
      </c>
      <c r="L54" s="26">
        <f>'10月1日'!$D$14</f>
        <v>14392</v>
      </c>
      <c r="M54" s="26">
        <f>'11月1日'!$D$14</f>
        <v>14369</v>
      </c>
      <c r="N54" s="27">
        <f>'12月1日'!$D$14</f>
        <v>14363</v>
      </c>
    </row>
    <row r="55" spans="1:14" ht="13.9" customHeight="1" thickBot="1">
      <c r="A55" s="4"/>
      <c r="B55" s="5" t="s">
        <v>17</v>
      </c>
      <c r="C55" s="28">
        <f>'1月1日'!$E$14</f>
        <v>27138</v>
      </c>
      <c r="D55" s="28">
        <f>'2月1日'!$E$14</f>
        <v>27106</v>
      </c>
      <c r="E55" s="28">
        <f>'3月1日'!$E$14</f>
        <v>27113</v>
      </c>
      <c r="F55" s="28">
        <f>'4月1日'!$E$14</f>
        <v>27083</v>
      </c>
      <c r="G55" s="28">
        <f>'5月1日'!$E$14</f>
        <v>27098</v>
      </c>
      <c r="H55" s="28">
        <f>'6月1日'!$E$14</f>
        <v>27109</v>
      </c>
      <c r="I55" s="28">
        <f>'7月1日'!$E$14</f>
        <v>27113</v>
      </c>
      <c r="J55" s="28">
        <f>'8月1日'!$E$14</f>
        <v>27100</v>
      </c>
      <c r="K55" s="28">
        <f>'9月1日'!$E$14</f>
        <v>27050</v>
      </c>
      <c r="L55" s="28">
        <f>'10月1日'!$E$14</f>
        <v>27012</v>
      </c>
      <c r="M55" s="28">
        <f>'11月1日'!$E$14</f>
        <v>26990</v>
      </c>
      <c r="N55" s="29">
        <f>'12月1日'!$E$14</f>
        <v>26989</v>
      </c>
    </row>
    <row r="56" spans="1:14" ht="13.9" customHeight="1">
      <c r="A56" s="2" t="s">
        <v>30</v>
      </c>
      <c r="B56" s="3" t="s">
        <v>14</v>
      </c>
      <c r="C56" s="24">
        <f>'1月1日'!$B$15</f>
        <v>7630</v>
      </c>
      <c r="D56" s="24">
        <f>'2月1日'!$B$15</f>
        <v>7633</v>
      </c>
      <c r="E56" s="24">
        <f>'3月1日'!$B$15</f>
        <v>7641</v>
      </c>
      <c r="F56" s="24">
        <f>'4月1日'!$B$15</f>
        <v>7649</v>
      </c>
      <c r="G56" s="24">
        <f>'5月1日'!$B$15</f>
        <v>7673</v>
      </c>
      <c r="H56" s="24">
        <f>'6月1日'!$B$15</f>
        <v>7681</v>
      </c>
      <c r="I56" s="24">
        <f>'7月1日'!$B$15</f>
        <v>7679</v>
      </c>
      <c r="J56" s="24">
        <f>'8月1日'!$B$15</f>
        <v>7666</v>
      </c>
      <c r="K56" s="24">
        <f>'9月1日'!$B$15</f>
        <v>7665</v>
      </c>
      <c r="L56" s="24">
        <f>'10月1日'!$B$15</f>
        <v>7664</v>
      </c>
      <c r="M56" s="24">
        <f>'11月1日'!$B$15</f>
        <v>7660</v>
      </c>
      <c r="N56" s="25">
        <f>'12月1日'!$B$15</f>
        <v>7668</v>
      </c>
    </row>
    <row r="57" spans="1:14" ht="13.9" customHeight="1">
      <c r="A57" s="4"/>
      <c r="B57" s="5" t="s">
        <v>15</v>
      </c>
      <c r="C57" s="26">
        <f>'1月1日'!$C$15</f>
        <v>8374</v>
      </c>
      <c r="D57" s="26">
        <f>'2月1日'!$C$15</f>
        <v>8373</v>
      </c>
      <c r="E57" s="26">
        <f>'3月1日'!$C$15</f>
        <v>8385</v>
      </c>
      <c r="F57" s="26">
        <f>'4月1日'!$C$15</f>
        <v>8371</v>
      </c>
      <c r="G57" s="26">
        <f>'5月1日'!$C$15</f>
        <v>8372</v>
      </c>
      <c r="H57" s="26">
        <f>'6月1日'!$C$15</f>
        <v>8363</v>
      </c>
      <c r="I57" s="26">
        <f>'7月1日'!$C$15</f>
        <v>8369</v>
      </c>
      <c r="J57" s="26">
        <f>'8月1日'!$C$15</f>
        <v>8361</v>
      </c>
      <c r="K57" s="26">
        <f>'9月1日'!$C$15</f>
        <v>8354</v>
      </c>
      <c r="L57" s="26">
        <f>'10月1日'!$C$15</f>
        <v>8345</v>
      </c>
      <c r="M57" s="26">
        <f>'11月1日'!$C$15</f>
        <v>8348</v>
      </c>
      <c r="N57" s="27">
        <f>'12月1日'!$C$15</f>
        <v>8353</v>
      </c>
    </row>
    <row r="58" spans="1:14" ht="13.9" customHeight="1">
      <c r="A58" s="4"/>
      <c r="B58" s="5" t="s">
        <v>16</v>
      </c>
      <c r="C58" s="26">
        <f>'1月1日'!$D$15</f>
        <v>8954</v>
      </c>
      <c r="D58" s="26">
        <f>'2月1日'!$D$15</f>
        <v>8959</v>
      </c>
      <c r="E58" s="26">
        <f>'3月1日'!$D$15</f>
        <v>8943</v>
      </c>
      <c r="F58" s="26">
        <f>'4月1日'!$D$15</f>
        <v>8922</v>
      </c>
      <c r="G58" s="26">
        <f>'5月1日'!$D$15</f>
        <v>8933</v>
      </c>
      <c r="H58" s="26">
        <f>'6月1日'!$D$15</f>
        <v>8930</v>
      </c>
      <c r="I58" s="26">
        <f>'7月1日'!$D$15</f>
        <v>8924</v>
      </c>
      <c r="J58" s="26">
        <f>'8月1日'!$D$15</f>
        <v>8908</v>
      </c>
      <c r="K58" s="26">
        <f>'9月1日'!$D$15</f>
        <v>8898</v>
      </c>
      <c r="L58" s="26">
        <f>'10月1日'!$D$15</f>
        <v>8898</v>
      </c>
      <c r="M58" s="26">
        <f>'11月1日'!$D$15</f>
        <v>8896</v>
      </c>
      <c r="N58" s="27">
        <f>'12月1日'!$D$15</f>
        <v>8890</v>
      </c>
    </row>
    <row r="59" spans="1:14" ht="13.9" customHeight="1" thickBot="1">
      <c r="A59" s="4"/>
      <c r="B59" s="5" t="s">
        <v>17</v>
      </c>
      <c r="C59" s="28">
        <f>'1月1日'!$E$15</f>
        <v>17328</v>
      </c>
      <c r="D59" s="28">
        <f>'2月1日'!$E$15</f>
        <v>17332</v>
      </c>
      <c r="E59" s="28">
        <f>'3月1日'!$E$15</f>
        <v>17328</v>
      </c>
      <c r="F59" s="28">
        <f>'4月1日'!$E$15</f>
        <v>17293</v>
      </c>
      <c r="G59" s="28">
        <f>'5月1日'!$E$15</f>
        <v>17305</v>
      </c>
      <c r="H59" s="28">
        <f>'6月1日'!$E$15</f>
        <v>17293</v>
      </c>
      <c r="I59" s="28">
        <f>'7月1日'!$E$15</f>
        <v>17293</v>
      </c>
      <c r="J59" s="28">
        <f>'8月1日'!$E$15</f>
        <v>17269</v>
      </c>
      <c r="K59" s="28">
        <f>'9月1日'!$E$15</f>
        <v>17252</v>
      </c>
      <c r="L59" s="28">
        <f>'10月1日'!$E$15</f>
        <v>17243</v>
      </c>
      <c r="M59" s="28">
        <f>'11月1日'!$E$15</f>
        <v>17244</v>
      </c>
      <c r="N59" s="29">
        <f>'12月1日'!$E$15</f>
        <v>17243</v>
      </c>
    </row>
    <row r="60" spans="1:14" ht="13.9" customHeight="1">
      <c r="A60" s="2" t="s">
        <v>31</v>
      </c>
      <c r="B60" s="3" t="s">
        <v>14</v>
      </c>
      <c r="C60" s="24">
        <f>'1月1日'!$B$16</f>
        <v>2793</v>
      </c>
      <c r="D60" s="24">
        <f>'2月1日'!$B$16</f>
        <v>2797</v>
      </c>
      <c r="E60" s="24">
        <f>'3月1日'!$B$16</f>
        <v>2802</v>
      </c>
      <c r="F60" s="24">
        <f>'4月1日'!$B$16</f>
        <v>2796</v>
      </c>
      <c r="G60" s="24">
        <f>'5月1日'!$B$16</f>
        <v>2789</v>
      </c>
      <c r="H60" s="24">
        <f>'6月1日'!$B$16</f>
        <v>2786</v>
      </c>
      <c r="I60" s="24">
        <f>'7月1日'!$B$16</f>
        <v>2785</v>
      </c>
      <c r="J60" s="24">
        <f>'8月1日'!$B$16</f>
        <v>2781</v>
      </c>
      <c r="K60" s="24">
        <f>'9月1日'!$B$16</f>
        <v>2783</v>
      </c>
      <c r="L60" s="24">
        <f>'10月1日'!$B$16</f>
        <v>2784</v>
      </c>
      <c r="M60" s="24">
        <f>'11月1日'!$B$16</f>
        <v>2789</v>
      </c>
      <c r="N60" s="25">
        <f>'12月1日'!$B$16</f>
        <v>2798</v>
      </c>
    </row>
    <row r="61" spans="1:14" ht="13.9" customHeight="1">
      <c r="A61" s="4"/>
      <c r="B61" s="5" t="s">
        <v>15</v>
      </c>
      <c r="C61" s="26">
        <f>'1月1日'!$C$16</f>
        <v>3130</v>
      </c>
      <c r="D61" s="26">
        <f>'2月1日'!$C$16</f>
        <v>3131</v>
      </c>
      <c r="E61" s="26">
        <f>'3月1日'!$C$16</f>
        <v>3129</v>
      </c>
      <c r="F61" s="26">
        <f>'4月1日'!$C$16</f>
        <v>3120</v>
      </c>
      <c r="G61" s="26">
        <f>'5月1日'!$C$16</f>
        <v>3109</v>
      </c>
      <c r="H61" s="26">
        <f>'6月1日'!$C$16</f>
        <v>3105</v>
      </c>
      <c r="I61" s="26">
        <f>'7月1日'!$C$16</f>
        <v>3102</v>
      </c>
      <c r="J61" s="26">
        <f>'8月1日'!$C$16</f>
        <v>3097</v>
      </c>
      <c r="K61" s="26">
        <f>'9月1日'!$C$16</f>
        <v>3094</v>
      </c>
      <c r="L61" s="26">
        <f>'10月1日'!$C$16</f>
        <v>3093</v>
      </c>
      <c r="M61" s="26">
        <f>'11月1日'!$C$16</f>
        <v>3091</v>
      </c>
      <c r="N61" s="27">
        <f>'12月1日'!$C$16</f>
        <v>3095</v>
      </c>
    </row>
    <row r="62" spans="1:14" ht="13.9" customHeight="1">
      <c r="A62" s="4"/>
      <c r="B62" s="5" t="s">
        <v>16</v>
      </c>
      <c r="C62" s="26">
        <f>'1月1日'!$D$16</f>
        <v>3335</v>
      </c>
      <c r="D62" s="26">
        <f>'2月1日'!$D$16</f>
        <v>3330</v>
      </c>
      <c r="E62" s="26">
        <f>'3月1日'!$D$16</f>
        <v>3326</v>
      </c>
      <c r="F62" s="26">
        <f>'4月1日'!$D$16</f>
        <v>3307</v>
      </c>
      <c r="G62" s="26">
        <f>'5月1日'!$D$16</f>
        <v>3295</v>
      </c>
      <c r="H62" s="26">
        <f>'6月1日'!$D$16</f>
        <v>3290</v>
      </c>
      <c r="I62" s="26">
        <f>'7月1日'!$D$16</f>
        <v>3290</v>
      </c>
      <c r="J62" s="26">
        <f>'8月1日'!$D$16</f>
        <v>3282</v>
      </c>
      <c r="K62" s="26">
        <f>'9月1日'!$D$16</f>
        <v>3277</v>
      </c>
      <c r="L62" s="26">
        <f>'10月1日'!$D$16</f>
        <v>3276</v>
      </c>
      <c r="M62" s="26">
        <f>'11月1日'!$D$16</f>
        <v>3281</v>
      </c>
      <c r="N62" s="27">
        <f>'12月1日'!$D$16</f>
        <v>3280</v>
      </c>
    </row>
    <row r="63" spans="1:14" ht="13.9" customHeight="1" thickBot="1">
      <c r="A63" s="4"/>
      <c r="B63" s="5" t="s">
        <v>17</v>
      </c>
      <c r="C63" s="28">
        <f>'1月1日'!$E$16</f>
        <v>6465</v>
      </c>
      <c r="D63" s="28">
        <f>'2月1日'!$E$16</f>
        <v>6461</v>
      </c>
      <c r="E63" s="28">
        <f>'3月1日'!$E$16</f>
        <v>6455</v>
      </c>
      <c r="F63" s="28">
        <f>'4月1日'!$E$16</f>
        <v>6427</v>
      </c>
      <c r="G63" s="28">
        <f>'5月1日'!$E$16</f>
        <v>6404</v>
      </c>
      <c r="H63" s="28">
        <f>'6月1日'!$E$16</f>
        <v>6395</v>
      </c>
      <c r="I63" s="28">
        <f>'7月1日'!$E$16</f>
        <v>6392</v>
      </c>
      <c r="J63" s="28">
        <f>'8月1日'!$E$16</f>
        <v>6379</v>
      </c>
      <c r="K63" s="28">
        <f>'9月1日'!$E$16</f>
        <v>6371</v>
      </c>
      <c r="L63" s="28">
        <f>'10月1日'!$E$16</f>
        <v>6369</v>
      </c>
      <c r="M63" s="28">
        <f>'11月1日'!$E$16</f>
        <v>6372</v>
      </c>
      <c r="N63" s="29">
        <f>'12月1日'!$E$16</f>
        <v>6375</v>
      </c>
    </row>
    <row r="64" spans="1:14" ht="13.9" customHeight="1">
      <c r="A64" s="2" t="s">
        <v>32</v>
      </c>
      <c r="B64" s="3" t="s">
        <v>14</v>
      </c>
      <c r="C64" s="24">
        <f>'1月1日'!$B$17</f>
        <v>3953</v>
      </c>
      <c r="D64" s="24">
        <f>'2月1日'!$B$17</f>
        <v>3951</v>
      </c>
      <c r="E64" s="24">
        <f>'3月1日'!$B$17</f>
        <v>3958</v>
      </c>
      <c r="F64" s="24">
        <f>'4月1日'!$B$17</f>
        <v>3973</v>
      </c>
      <c r="G64" s="24">
        <f>'5月1日'!$B$17</f>
        <v>3976</v>
      </c>
      <c r="H64" s="24">
        <f>'6月1日'!$B$17</f>
        <v>3973</v>
      </c>
      <c r="I64" s="24">
        <f>'7月1日'!$B$17</f>
        <v>3978</v>
      </c>
      <c r="J64" s="24">
        <f>'8月1日'!$B$17</f>
        <v>3982</v>
      </c>
      <c r="K64" s="24">
        <f>'9月1日'!$B$17</f>
        <v>3982</v>
      </c>
      <c r="L64" s="24">
        <f>'10月1日'!$B$17</f>
        <v>3985</v>
      </c>
      <c r="M64" s="24">
        <f>'11月1日'!$B$17</f>
        <v>3986</v>
      </c>
      <c r="N64" s="25">
        <f>'12月1日'!$B$17</f>
        <v>3988</v>
      </c>
    </row>
    <row r="65" spans="1:14" ht="13.9" customHeight="1">
      <c r="A65" s="4"/>
      <c r="B65" s="5" t="s">
        <v>15</v>
      </c>
      <c r="C65" s="26">
        <f>'1月1日'!$C$17</f>
        <v>4079</v>
      </c>
      <c r="D65" s="26">
        <f>'2月1日'!$C$17</f>
        <v>4073</v>
      </c>
      <c r="E65" s="26">
        <f>'3月1日'!$C$17</f>
        <v>4080</v>
      </c>
      <c r="F65" s="26">
        <f>'4月1日'!$C$17</f>
        <v>4078</v>
      </c>
      <c r="G65" s="26">
        <f>'5月1日'!$C$17</f>
        <v>4081</v>
      </c>
      <c r="H65" s="26">
        <f>'6月1日'!$C$17</f>
        <v>4069</v>
      </c>
      <c r="I65" s="26">
        <f>'7月1日'!$C$17</f>
        <v>4074</v>
      </c>
      <c r="J65" s="26">
        <f>'8月1日'!$C$17</f>
        <v>4077</v>
      </c>
      <c r="K65" s="26">
        <f>'9月1日'!$C$17</f>
        <v>4066</v>
      </c>
      <c r="L65" s="26">
        <f>'10月1日'!$C$17</f>
        <v>4067</v>
      </c>
      <c r="M65" s="26">
        <f>'11月1日'!$C$17</f>
        <v>4065</v>
      </c>
      <c r="N65" s="27">
        <f>'12月1日'!$C$17</f>
        <v>4061</v>
      </c>
    </row>
    <row r="66" spans="1:14" ht="13.9" customHeight="1">
      <c r="A66" s="4"/>
      <c r="B66" s="5" t="s">
        <v>16</v>
      </c>
      <c r="C66" s="26">
        <f>'1月1日'!$D$17</f>
        <v>4416</v>
      </c>
      <c r="D66" s="26">
        <f>'2月1日'!$D$17</f>
        <v>4403</v>
      </c>
      <c r="E66" s="26">
        <f>'3月1日'!$D$17</f>
        <v>4417</v>
      </c>
      <c r="F66" s="26">
        <f>'4月1日'!$D$17</f>
        <v>4408</v>
      </c>
      <c r="G66" s="26">
        <f>'5月1日'!$D$17</f>
        <v>4409</v>
      </c>
      <c r="H66" s="26">
        <f>'6月1日'!$D$17</f>
        <v>4408</v>
      </c>
      <c r="I66" s="26">
        <f>'7月1日'!$D$17</f>
        <v>4400</v>
      </c>
      <c r="J66" s="26">
        <f>'8月1日'!$D$17</f>
        <v>4411</v>
      </c>
      <c r="K66" s="26">
        <f>'9月1日'!$D$17</f>
        <v>4417</v>
      </c>
      <c r="L66" s="26">
        <f>'10月1日'!$D$17</f>
        <v>4417</v>
      </c>
      <c r="M66" s="26">
        <f>'11月1日'!$D$17</f>
        <v>4413</v>
      </c>
      <c r="N66" s="27">
        <f>'12月1日'!$D$17</f>
        <v>4414</v>
      </c>
    </row>
    <row r="67" spans="1:14" ht="13.9" customHeight="1" thickBot="1">
      <c r="A67" s="4"/>
      <c r="B67" s="5" t="s">
        <v>17</v>
      </c>
      <c r="C67" s="28">
        <f>'1月1日'!$E$17</f>
        <v>8495</v>
      </c>
      <c r="D67" s="28">
        <f>'2月1日'!$E$17</f>
        <v>8476</v>
      </c>
      <c r="E67" s="28">
        <f>'3月1日'!$E$17</f>
        <v>8497</v>
      </c>
      <c r="F67" s="28">
        <f>'4月1日'!$E$17</f>
        <v>8486</v>
      </c>
      <c r="G67" s="28">
        <f>'5月1日'!$E$17</f>
        <v>8490</v>
      </c>
      <c r="H67" s="28">
        <f>'6月1日'!$E$17</f>
        <v>8477</v>
      </c>
      <c r="I67" s="28">
        <f>'7月1日'!$E$17</f>
        <v>8474</v>
      </c>
      <c r="J67" s="28">
        <f>'8月1日'!$E$17</f>
        <v>8488</v>
      </c>
      <c r="K67" s="28">
        <f>'9月1日'!$E$17</f>
        <v>8483</v>
      </c>
      <c r="L67" s="28">
        <f>'10月1日'!$E$17</f>
        <v>8484</v>
      </c>
      <c r="M67" s="28">
        <f>'11月1日'!$E$17</f>
        <v>8478</v>
      </c>
      <c r="N67" s="29">
        <f>'12月1日'!$E$17</f>
        <v>8475</v>
      </c>
    </row>
    <row r="68" spans="1:14" ht="13.9" customHeight="1">
      <c r="A68" s="2" t="s">
        <v>33</v>
      </c>
      <c r="B68" s="3" t="s">
        <v>14</v>
      </c>
      <c r="C68" s="24">
        <f>'1月1日'!$B$18</f>
        <v>779</v>
      </c>
      <c r="D68" s="24">
        <f>'2月1日'!$B$18</f>
        <v>780</v>
      </c>
      <c r="E68" s="24">
        <f>'3月1日'!$B$18</f>
        <v>779</v>
      </c>
      <c r="F68" s="24">
        <f>'4月1日'!$B$18</f>
        <v>777</v>
      </c>
      <c r="G68" s="24">
        <f>'5月1日'!$B$18</f>
        <v>779</v>
      </c>
      <c r="H68" s="24">
        <f>'6月1日'!$B$18</f>
        <v>776</v>
      </c>
      <c r="I68" s="24">
        <f>'7月1日'!$B$18</f>
        <v>771</v>
      </c>
      <c r="J68" s="24">
        <f>'8月1日'!$B$18</f>
        <v>775</v>
      </c>
      <c r="K68" s="24">
        <f>'9月1日'!$B$18</f>
        <v>781</v>
      </c>
      <c r="L68" s="24">
        <f>'10月1日'!$B$18</f>
        <v>782</v>
      </c>
      <c r="M68" s="24">
        <f>'11月1日'!$B$18</f>
        <v>779</v>
      </c>
      <c r="N68" s="25">
        <f>'12月1日'!$B$18</f>
        <v>783</v>
      </c>
    </row>
    <row r="69" spans="1:14" ht="13.9" customHeight="1">
      <c r="A69" s="4"/>
      <c r="B69" s="5" t="s">
        <v>15</v>
      </c>
      <c r="C69" s="26">
        <f>'1月1日'!$C$18</f>
        <v>844</v>
      </c>
      <c r="D69" s="26">
        <f>'2月1日'!$C$18</f>
        <v>844</v>
      </c>
      <c r="E69" s="26">
        <f>'3月1日'!$C$18</f>
        <v>846</v>
      </c>
      <c r="F69" s="26">
        <f>'4月1日'!$C$18</f>
        <v>846</v>
      </c>
      <c r="G69" s="26">
        <f>'5月1日'!$C$18</f>
        <v>850</v>
      </c>
      <c r="H69" s="26">
        <f>'6月1日'!$C$18</f>
        <v>849</v>
      </c>
      <c r="I69" s="26">
        <f>'7月1日'!$C$18</f>
        <v>844</v>
      </c>
      <c r="J69" s="26">
        <f>'8月1日'!$C$18</f>
        <v>845</v>
      </c>
      <c r="K69" s="26">
        <f>'9月1日'!$C$18</f>
        <v>852</v>
      </c>
      <c r="L69" s="26">
        <f>'10月1日'!$C$18</f>
        <v>855</v>
      </c>
      <c r="M69" s="26">
        <f>'11月1日'!$C$18</f>
        <v>852</v>
      </c>
      <c r="N69" s="27">
        <f>'12月1日'!$C$18</f>
        <v>855</v>
      </c>
    </row>
    <row r="70" spans="1:14" ht="13.9" customHeight="1">
      <c r="A70" s="4"/>
      <c r="B70" s="5" t="s">
        <v>16</v>
      </c>
      <c r="C70" s="26">
        <f>'1月1日'!$D$18</f>
        <v>599</v>
      </c>
      <c r="D70" s="26">
        <f>'2月1日'!$D$18</f>
        <v>598</v>
      </c>
      <c r="E70" s="26">
        <f>'3月1日'!$D$18</f>
        <v>598</v>
      </c>
      <c r="F70" s="26">
        <f>'4月1日'!$D$18</f>
        <v>594</v>
      </c>
      <c r="G70" s="26">
        <f>'5月1日'!$D$18</f>
        <v>596</v>
      </c>
      <c r="H70" s="26">
        <f>'6月1日'!$D$18</f>
        <v>595</v>
      </c>
      <c r="I70" s="26">
        <f>'7月1日'!$D$18</f>
        <v>593</v>
      </c>
      <c r="J70" s="26">
        <f>'8月1日'!$D$18</f>
        <v>595</v>
      </c>
      <c r="K70" s="26">
        <f>'9月1日'!$D$18</f>
        <v>596</v>
      </c>
      <c r="L70" s="26">
        <f>'10月1日'!$D$18</f>
        <v>596</v>
      </c>
      <c r="M70" s="26">
        <f>'11月1日'!$D$18</f>
        <v>594</v>
      </c>
      <c r="N70" s="27">
        <f>'12月1日'!$D$18</f>
        <v>595</v>
      </c>
    </row>
    <row r="71" spans="1:14" ht="13.9" customHeight="1" thickBot="1">
      <c r="A71" s="4"/>
      <c r="B71" s="5" t="s">
        <v>17</v>
      </c>
      <c r="C71" s="28">
        <f>'1月1日'!$E$18</f>
        <v>1443</v>
      </c>
      <c r="D71" s="28">
        <f>'2月1日'!$E$18</f>
        <v>1442</v>
      </c>
      <c r="E71" s="28">
        <f>'3月1日'!$E$18</f>
        <v>1444</v>
      </c>
      <c r="F71" s="28">
        <f>'4月1日'!$E$18</f>
        <v>1440</v>
      </c>
      <c r="G71" s="28">
        <f>'5月1日'!$E$18</f>
        <v>1446</v>
      </c>
      <c r="H71" s="28">
        <f>'6月1日'!$E$18</f>
        <v>1444</v>
      </c>
      <c r="I71" s="28">
        <f>'7月1日'!$E$18</f>
        <v>1437</v>
      </c>
      <c r="J71" s="28">
        <f>'8月1日'!$E$18</f>
        <v>1440</v>
      </c>
      <c r="K71" s="28">
        <f>'9月1日'!$E$18</f>
        <v>1448</v>
      </c>
      <c r="L71" s="28">
        <f>'10月1日'!$E$18</f>
        <v>1451</v>
      </c>
      <c r="M71" s="28">
        <f>'11月1日'!$E$18</f>
        <v>1446</v>
      </c>
      <c r="N71" s="29">
        <f>'12月1日'!$E$18</f>
        <v>1450</v>
      </c>
    </row>
    <row r="72" spans="1:14" ht="13.9" customHeight="1">
      <c r="A72" s="2" t="s">
        <v>34</v>
      </c>
      <c r="B72" s="3" t="s">
        <v>14</v>
      </c>
      <c r="C72" s="24">
        <f>'1月1日'!$B$19</f>
        <v>1217</v>
      </c>
      <c r="D72" s="24">
        <f>'2月1日'!$B$19</f>
        <v>1218</v>
      </c>
      <c r="E72" s="24">
        <f>'3月1日'!$B$19</f>
        <v>1219</v>
      </c>
      <c r="F72" s="24">
        <f>'4月1日'!$B$19</f>
        <v>1220</v>
      </c>
      <c r="G72" s="24">
        <f>'5月1日'!$B$19</f>
        <v>1226</v>
      </c>
      <c r="H72" s="24">
        <f>'6月1日'!$B$19</f>
        <v>1230</v>
      </c>
      <c r="I72" s="24">
        <f>'7月1日'!$B$19</f>
        <v>1224</v>
      </c>
      <c r="J72" s="24">
        <f>'8月1日'!$B$19</f>
        <v>1222</v>
      </c>
      <c r="K72" s="24">
        <f>'9月1日'!$B$19</f>
        <v>1219</v>
      </c>
      <c r="L72" s="24">
        <f>'10月1日'!$B$19</f>
        <v>1216</v>
      </c>
      <c r="M72" s="24">
        <f>'11月1日'!$B$19</f>
        <v>1216</v>
      </c>
      <c r="N72" s="25">
        <f>'12月1日'!$B$19</f>
        <v>1221</v>
      </c>
    </row>
    <row r="73" spans="1:14" ht="13.9" customHeight="1">
      <c r="A73" s="4"/>
      <c r="B73" s="5" t="s">
        <v>15</v>
      </c>
      <c r="C73" s="26">
        <f>'1月1日'!$C$19</f>
        <v>1085</v>
      </c>
      <c r="D73" s="26">
        <f>'2月1日'!$C$19</f>
        <v>1084</v>
      </c>
      <c r="E73" s="26">
        <f>'3月1日'!$C$19</f>
        <v>1084</v>
      </c>
      <c r="F73" s="26">
        <f>'4月1日'!$C$19</f>
        <v>1082</v>
      </c>
      <c r="G73" s="26">
        <f>'5月1日'!$C$19</f>
        <v>1083</v>
      </c>
      <c r="H73" s="26">
        <f>'6月1日'!$C$19</f>
        <v>1085</v>
      </c>
      <c r="I73" s="26">
        <f>'7月1日'!$C$19</f>
        <v>1084</v>
      </c>
      <c r="J73" s="26">
        <f>'8月1日'!$C$19</f>
        <v>1080</v>
      </c>
      <c r="K73" s="26">
        <f>'9月1日'!$C$19</f>
        <v>1076</v>
      </c>
      <c r="L73" s="26">
        <f>'10月1日'!$C$19</f>
        <v>1077</v>
      </c>
      <c r="M73" s="26">
        <f>'11月1日'!$C$19</f>
        <v>1074</v>
      </c>
      <c r="N73" s="27">
        <f>'12月1日'!$C$19</f>
        <v>1072</v>
      </c>
    </row>
    <row r="74" spans="1:14" ht="13.9" customHeight="1">
      <c r="A74" s="4"/>
      <c r="B74" s="5" t="s">
        <v>16</v>
      </c>
      <c r="C74" s="26">
        <f>'1月1日'!$D$19</f>
        <v>1202</v>
      </c>
      <c r="D74" s="26">
        <f>'2月1日'!$D$19</f>
        <v>1198</v>
      </c>
      <c r="E74" s="26">
        <f>'3月1日'!$D$19</f>
        <v>1196</v>
      </c>
      <c r="F74" s="26">
        <f>'4月1日'!$D$19</f>
        <v>1192</v>
      </c>
      <c r="G74" s="26">
        <f>'5月1日'!$D$19</f>
        <v>1186</v>
      </c>
      <c r="H74" s="26">
        <f>'6月1日'!$D$19</f>
        <v>1184</v>
      </c>
      <c r="I74" s="26">
        <f>'7月1日'!$D$19</f>
        <v>1177</v>
      </c>
      <c r="J74" s="26">
        <f>'8月1日'!$D$19</f>
        <v>1174</v>
      </c>
      <c r="K74" s="26">
        <f>'9月1日'!$D$19</f>
        <v>1171</v>
      </c>
      <c r="L74" s="26">
        <f>'10月1日'!$D$19</f>
        <v>1166</v>
      </c>
      <c r="M74" s="26">
        <f>'11月1日'!$D$19</f>
        <v>1165</v>
      </c>
      <c r="N74" s="27">
        <f>'12月1日'!$D$19</f>
        <v>1168</v>
      </c>
    </row>
    <row r="75" spans="1:14" ht="13.9" customHeight="1" thickBot="1">
      <c r="A75" s="4"/>
      <c r="B75" s="5" t="s">
        <v>17</v>
      </c>
      <c r="C75" s="28">
        <f>'1月1日'!$E$19</f>
        <v>2287</v>
      </c>
      <c r="D75" s="28">
        <f>'2月1日'!$E$19</f>
        <v>2282</v>
      </c>
      <c r="E75" s="28">
        <f>'3月1日'!$E$19</f>
        <v>2280</v>
      </c>
      <c r="F75" s="28">
        <f>'4月1日'!$E$19</f>
        <v>2274</v>
      </c>
      <c r="G75" s="28">
        <f>'5月1日'!$E$19</f>
        <v>2269</v>
      </c>
      <c r="H75" s="28">
        <f>'6月1日'!$E$19</f>
        <v>2269</v>
      </c>
      <c r="I75" s="28">
        <f>'7月1日'!$E$19</f>
        <v>2261</v>
      </c>
      <c r="J75" s="28">
        <f>'8月1日'!$E$19</f>
        <v>2254</v>
      </c>
      <c r="K75" s="28">
        <f>'9月1日'!$E$19</f>
        <v>2247</v>
      </c>
      <c r="L75" s="28">
        <f>'10月1日'!$E$19</f>
        <v>2243</v>
      </c>
      <c r="M75" s="28">
        <f>'11月1日'!$E$19</f>
        <v>2239</v>
      </c>
      <c r="N75" s="29">
        <f>'12月1日'!$E$19</f>
        <v>2240</v>
      </c>
    </row>
    <row r="76" spans="1:14" ht="13.9" customHeight="1">
      <c r="A76" s="2" t="s">
        <v>35</v>
      </c>
      <c r="B76" s="3" t="s">
        <v>14</v>
      </c>
      <c r="C76" s="24">
        <f>'1月1日'!$B$20</f>
        <v>7730</v>
      </c>
      <c r="D76" s="24">
        <f>'2月1日'!$B$20</f>
        <v>7728</v>
      </c>
      <c r="E76" s="24">
        <f>'3月1日'!$B$20</f>
        <v>7725</v>
      </c>
      <c r="F76" s="24">
        <f>'4月1日'!$B$20</f>
        <v>7786</v>
      </c>
      <c r="G76" s="24">
        <f>'5月1日'!$B$20</f>
        <v>7793</v>
      </c>
      <c r="H76" s="24">
        <f>'6月1日'!$B$20</f>
        <v>7818</v>
      </c>
      <c r="I76" s="24">
        <f>'7月1日'!$B$20</f>
        <v>7826</v>
      </c>
      <c r="J76" s="24">
        <f>'8月1日'!$B$20</f>
        <v>7848</v>
      </c>
      <c r="K76" s="24">
        <f>'9月1日'!$B$20</f>
        <v>7837</v>
      </c>
      <c r="L76" s="24">
        <f>'10月1日'!$B$20</f>
        <v>7835</v>
      </c>
      <c r="M76" s="24">
        <f>'11月1日'!$B$20</f>
        <v>7844</v>
      </c>
      <c r="N76" s="25">
        <f>'12月1日'!$B$20</f>
        <v>7856</v>
      </c>
    </row>
    <row r="77" spans="1:14" ht="13.9" customHeight="1">
      <c r="A77" s="4"/>
      <c r="B77" s="5" t="s">
        <v>15</v>
      </c>
      <c r="C77" s="26">
        <f>'1月1日'!$C$20</f>
        <v>8033</v>
      </c>
      <c r="D77" s="26">
        <f>'2月1日'!$C$20</f>
        <v>8034</v>
      </c>
      <c r="E77" s="26">
        <f>'3月1日'!$C$20</f>
        <v>8026</v>
      </c>
      <c r="F77" s="26">
        <f>'4月1日'!$C$20</f>
        <v>8032</v>
      </c>
      <c r="G77" s="26">
        <f>'5月1日'!$C$20</f>
        <v>8030</v>
      </c>
      <c r="H77" s="26">
        <f>'6月1日'!$C$20</f>
        <v>8028</v>
      </c>
      <c r="I77" s="26">
        <f>'7月1日'!$C$20</f>
        <v>8024</v>
      </c>
      <c r="J77" s="26">
        <f>'8月1日'!$C$20</f>
        <v>8044</v>
      </c>
      <c r="K77" s="26">
        <f>'9月1日'!$C$20</f>
        <v>8046</v>
      </c>
      <c r="L77" s="26">
        <f>'10月1日'!$C$20</f>
        <v>8032</v>
      </c>
      <c r="M77" s="26">
        <f>'11月1日'!$C$20</f>
        <v>8030</v>
      </c>
      <c r="N77" s="27">
        <f>'12月1日'!$C$20</f>
        <v>8035</v>
      </c>
    </row>
    <row r="78" spans="1:14" ht="13.9" customHeight="1">
      <c r="A78" s="4"/>
      <c r="B78" s="5" t="s">
        <v>16</v>
      </c>
      <c r="C78" s="26">
        <f>'1月1日'!$D$20</f>
        <v>8457</v>
      </c>
      <c r="D78" s="26">
        <f>'2月1日'!$D$20</f>
        <v>8447</v>
      </c>
      <c r="E78" s="26">
        <f>'3月1日'!$D$20</f>
        <v>8449</v>
      </c>
      <c r="F78" s="26">
        <f>'4月1日'!$D$20</f>
        <v>8441</v>
      </c>
      <c r="G78" s="26">
        <f>'5月1日'!$D$20</f>
        <v>8428</v>
      </c>
      <c r="H78" s="26">
        <f>'6月1日'!$D$20</f>
        <v>8438</v>
      </c>
      <c r="I78" s="26">
        <f>'7月1日'!$D$20</f>
        <v>8433</v>
      </c>
      <c r="J78" s="26">
        <f>'8月1日'!$D$20</f>
        <v>8429</v>
      </c>
      <c r="K78" s="26">
        <f>'9月1日'!$D$20</f>
        <v>8414</v>
      </c>
      <c r="L78" s="26">
        <f>'10月1日'!$D$20</f>
        <v>8413</v>
      </c>
      <c r="M78" s="26">
        <f>'11月1日'!$D$20</f>
        <v>8416</v>
      </c>
      <c r="N78" s="27">
        <f>'12月1日'!$D$20</f>
        <v>8412</v>
      </c>
    </row>
    <row r="79" spans="1:14" ht="13.9" customHeight="1" thickBot="1">
      <c r="A79" s="4"/>
      <c r="B79" s="5" t="s">
        <v>17</v>
      </c>
      <c r="C79" s="28">
        <f>'1月1日'!$E$20</f>
        <v>16490</v>
      </c>
      <c r="D79" s="28">
        <f>'2月1日'!$E$20</f>
        <v>16481</v>
      </c>
      <c r="E79" s="28">
        <f>'3月1日'!$E$20</f>
        <v>16475</v>
      </c>
      <c r="F79" s="28">
        <f>'4月1日'!$E$20</f>
        <v>16473</v>
      </c>
      <c r="G79" s="28">
        <f>'5月1日'!$E$20</f>
        <v>16458</v>
      </c>
      <c r="H79" s="28">
        <f>'6月1日'!$E$20</f>
        <v>16466</v>
      </c>
      <c r="I79" s="28">
        <f>'7月1日'!$E$20</f>
        <v>16457</v>
      </c>
      <c r="J79" s="28">
        <f>'8月1日'!$E$20</f>
        <v>16473</v>
      </c>
      <c r="K79" s="28">
        <f>'9月1日'!$E$20</f>
        <v>16460</v>
      </c>
      <c r="L79" s="28">
        <f>'10月1日'!$E$20</f>
        <v>16445</v>
      </c>
      <c r="M79" s="28">
        <f>'11月1日'!$E$20</f>
        <v>16446</v>
      </c>
      <c r="N79" s="29">
        <f>'12月1日'!$E$20</f>
        <v>16447</v>
      </c>
    </row>
    <row r="80" spans="1:14" ht="13.9" customHeight="1">
      <c r="A80" s="2" t="s">
        <v>36</v>
      </c>
      <c r="B80" s="3" t="s">
        <v>14</v>
      </c>
      <c r="C80" s="24">
        <f>'1月1日'!$B$21</f>
        <v>2632</v>
      </c>
      <c r="D80" s="24">
        <f>'2月1日'!$B$21</f>
        <v>2633</v>
      </c>
      <c r="E80" s="24">
        <f>'3月1日'!$B$21</f>
        <v>2630</v>
      </c>
      <c r="F80" s="24">
        <f>'4月1日'!$B$21</f>
        <v>2632</v>
      </c>
      <c r="G80" s="24">
        <f>'5月1日'!$B$21</f>
        <v>2636</v>
      </c>
      <c r="H80" s="24">
        <f>'6月1日'!$B$21</f>
        <v>2643</v>
      </c>
      <c r="I80" s="24">
        <f>'7月1日'!$B$21</f>
        <v>2637</v>
      </c>
      <c r="J80" s="24">
        <f>'8月1日'!$B$21</f>
        <v>2639</v>
      </c>
      <c r="K80" s="24">
        <f>'9月1日'!$B$21</f>
        <v>2634</v>
      </c>
      <c r="L80" s="24">
        <f>'10月1日'!$B$21</f>
        <v>2626</v>
      </c>
      <c r="M80" s="24">
        <f>'11月1日'!$B$21</f>
        <v>2618</v>
      </c>
      <c r="N80" s="25">
        <f>'12月1日'!$B$21</f>
        <v>2623</v>
      </c>
    </row>
    <row r="81" spans="1:14" ht="13.9" customHeight="1">
      <c r="A81" s="4"/>
      <c r="B81" s="5" t="s">
        <v>15</v>
      </c>
      <c r="C81" s="26">
        <f>'1月1日'!$C$21</f>
        <v>2497</v>
      </c>
      <c r="D81" s="26">
        <f>'2月1日'!$C$21</f>
        <v>2496</v>
      </c>
      <c r="E81" s="26">
        <f>'3月1日'!$C$21</f>
        <v>2495</v>
      </c>
      <c r="F81" s="26">
        <f>'4月1日'!$C$21</f>
        <v>2498</v>
      </c>
      <c r="G81" s="26">
        <f>'5月1日'!$C$21</f>
        <v>2491</v>
      </c>
      <c r="H81" s="26">
        <f>'6月1日'!$C$21</f>
        <v>2486</v>
      </c>
      <c r="I81" s="26">
        <f>'7月1日'!$C$21</f>
        <v>2486</v>
      </c>
      <c r="J81" s="26">
        <f>'8月1日'!$C$21</f>
        <v>2486</v>
      </c>
      <c r="K81" s="26">
        <f>'9月1日'!$C$21</f>
        <v>2489</v>
      </c>
      <c r="L81" s="26">
        <f>'10月1日'!$C$21</f>
        <v>2480</v>
      </c>
      <c r="M81" s="26">
        <f>'11月1日'!$C$21</f>
        <v>2482</v>
      </c>
      <c r="N81" s="27">
        <f>'12月1日'!$C$21</f>
        <v>2478</v>
      </c>
    </row>
    <row r="82" spans="1:14" ht="13.9" customHeight="1">
      <c r="A82" s="4"/>
      <c r="B82" s="5" t="s">
        <v>16</v>
      </c>
      <c r="C82" s="26">
        <f>'1月1日'!$D$21</f>
        <v>2733</v>
      </c>
      <c r="D82" s="26">
        <f>'2月1日'!$D$21</f>
        <v>2732</v>
      </c>
      <c r="E82" s="26">
        <f>'3月1日'!$D$21</f>
        <v>2725</v>
      </c>
      <c r="F82" s="26">
        <f>'4月1日'!$D$21</f>
        <v>2715</v>
      </c>
      <c r="G82" s="26">
        <f>'5月1日'!$D$21</f>
        <v>2716</v>
      </c>
      <c r="H82" s="26">
        <f>'6月1日'!$D$21</f>
        <v>2720</v>
      </c>
      <c r="I82" s="26">
        <f>'7月1日'!$D$21</f>
        <v>2707</v>
      </c>
      <c r="J82" s="26">
        <f>'8月1日'!$D$21</f>
        <v>2705</v>
      </c>
      <c r="K82" s="26">
        <f>'9月1日'!$D$21</f>
        <v>2705</v>
      </c>
      <c r="L82" s="26">
        <f>'10月1日'!$D$21</f>
        <v>2702</v>
      </c>
      <c r="M82" s="26">
        <f>'11月1日'!$D$21</f>
        <v>2694</v>
      </c>
      <c r="N82" s="27">
        <f>'12月1日'!$D$21</f>
        <v>2689</v>
      </c>
    </row>
    <row r="83" spans="1:14" ht="13.9" customHeight="1" thickBot="1">
      <c r="A83" s="4"/>
      <c r="B83" s="5" t="s">
        <v>17</v>
      </c>
      <c r="C83" s="28">
        <f>'1月1日'!$E$21</f>
        <v>5230</v>
      </c>
      <c r="D83" s="28">
        <f>'2月1日'!$E$21</f>
        <v>5228</v>
      </c>
      <c r="E83" s="28">
        <f>'3月1日'!$E$21</f>
        <v>5220</v>
      </c>
      <c r="F83" s="28">
        <f>'4月1日'!$E$21</f>
        <v>5213</v>
      </c>
      <c r="G83" s="28">
        <f>'5月1日'!$E$21</f>
        <v>5207</v>
      </c>
      <c r="H83" s="28">
        <f>'6月1日'!$E$21</f>
        <v>5206</v>
      </c>
      <c r="I83" s="28">
        <f>'7月1日'!$E$21</f>
        <v>5193</v>
      </c>
      <c r="J83" s="28">
        <f>'8月1日'!$E$21</f>
        <v>5191</v>
      </c>
      <c r="K83" s="28">
        <f>'9月1日'!$E$21</f>
        <v>5194</v>
      </c>
      <c r="L83" s="28">
        <f>'10月1日'!$E$21</f>
        <v>5182</v>
      </c>
      <c r="M83" s="28">
        <f>'11月1日'!$E$21</f>
        <v>5176</v>
      </c>
      <c r="N83" s="29">
        <f>'12月1日'!$E$21</f>
        <v>5167</v>
      </c>
    </row>
    <row r="84" spans="1:14" ht="13.9" customHeight="1">
      <c r="A84" s="2" t="s">
        <v>37</v>
      </c>
      <c r="B84" s="3" t="s">
        <v>14</v>
      </c>
      <c r="C84" s="24">
        <f>'1月1日'!$B$22</f>
        <v>5835</v>
      </c>
      <c r="D84" s="24">
        <f>'2月1日'!$B$22</f>
        <v>5825</v>
      </c>
      <c r="E84" s="24">
        <f>'3月1日'!$B$22</f>
        <v>5827</v>
      </c>
      <c r="F84" s="24">
        <f>'4月1日'!$B$22</f>
        <v>5842</v>
      </c>
      <c r="G84" s="24">
        <f>'5月1日'!$B$22</f>
        <v>5854</v>
      </c>
      <c r="H84" s="24">
        <f>'6月1日'!$B$22</f>
        <v>5859</v>
      </c>
      <c r="I84" s="24">
        <f>'7月1日'!$B$22</f>
        <v>5854</v>
      </c>
      <c r="J84" s="24">
        <f>'8月1日'!$B$22</f>
        <v>5850</v>
      </c>
      <c r="K84" s="24">
        <f>'9月1日'!$B$22</f>
        <v>5865</v>
      </c>
      <c r="L84" s="24">
        <f>'10月1日'!$B$22</f>
        <v>5860</v>
      </c>
      <c r="M84" s="24">
        <f>'11月1日'!$B$22</f>
        <v>5859</v>
      </c>
      <c r="N84" s="25">
        <f>'12月1日'!$B$22</f>
        <v>5855</v>
      </c>
    </row>
    <row r="85" spans="1:14" ht="13.9" customHeight="1">
      <c r="A85" s="4"/>
      <c r="B85" s="5" t="s">
        <v>15</v>
      </c>
      <c r="C85" s="26">
        <f>'1月1日'!$C$22</f>
        <v>6310</v>
      </c>
      <c r="D85" s="26">
        <f>'2月1日'!$C$22</f>
        <v>6294</v>
      </c>
      <c r="E85" s="26">
        <f>'3月1日'!$C$22</f>
        <v>6295</v>
      </c>
      <c r="F85" s="26">
        <f>'4月1日'!$C$22</f>
        <v>6286</v>
      </c>
      <c r="G85" s="26">
        <f>'5月1日'!$C$22</f>
        <v>6283</v>
      </c>
      <c r="H85" s="26">
        <f>'6月1日'!$C$22</f>
        <v>6287</v>
      </c>
      <c r="I85" s="26">
        <f>'7月1日'!$C$22</f>
        <v>6283</v>
      </c>
      <c r="J85" s="26">
        <f>'8月1日'!$C$22</f>
        <v>6274</v>
      </c>
      <c r="K85" s="26">
        <f>'9月1日'!$C$22</f>
        <v>6283</v>
      </c>
      <c r="L85" s="26">
        <f>'10月1日'!$C$22</f>
        <v>6270</v>
      </c>
      <c r="M85" s="26">
        <f>'11月1日'!$C$22</f>
        <v>6266</v>
      </c>
      <c r="N85" s="27">
        <f>'12月1日'!$C$22</f>
        <v>6262</v>
      </c>
    </row>
    <row r="86" spans="1:14" ht="13.9" customHeight="1">
      <c r="A86" s="4"/>
      <c r="B86" s="5" t="s">
        <v>16</v>
      </c>
      <c r="C86" s="26">
        <f>'1月1日'!$D$22</f>
        <v>6791</v>
      </c>
      <c r="D86" s="26">
        <f>'2月1日'!$D$22</f>
        <v>6779</v>
      </c>
      <c r="E86" s="26">
        <f>'3月1日'!$D$22</f>
        <v>6776</v>
      </c>
      <c r="F86" s="26">
        <f>'4月1日'!$D$22</f>
        <v>6777</v>
      </c>
      <c r="G86" s="26">
        <f>'5月1日'!$D$22</f>
        <v>6783</v>
      </c>
      <c r="H86" s="26">
        <f>'6月1日'!$D$22</f>
        <v>6797</v>
      </c>
      <c r="I86" s="26">
        <f>'7月1日'!$D$22</f>
        <v>6798</v>
      </c>
      <c r="J86" s="26">
        <f>'8月1日'!$D$22</f>
        <v>6796</v>
      </c>
      <c r="K86" s="26">
        <f>'9月1日'!$D$22</f>
        <v>6808</v>
      </c>
      <c r="L86" s="26">
        <f>'10月1日'!$D$22</f>
        <v>6808</v>
      </c>
      <c r="M86" s="26">
        <f>'11月1日'!$D$22</f>
        <v>6813</v>
      </c>
      <c r="N86" s="27">
        <f>'12月1日'!$D$22</f>
        <v>6807</v>
      </c>
    </row>
    <row r="87" spans="1:14" ht="13.9" customHeight="1" thickBot="1">
      <c r="A87" s="4"/>
      <c r="B87" s="5" t="s">
        <v>17</v>
      </c>
      <c r="C87" s="28">
        <f>'1月1日'!$E$22</f>
        <v>13101</v>
      </c>
      <c r="D87" s="28">
        <f>'2月1日'!$E$22</f>
        <v>13073</v>
      </c>
      <c r="E87" s="28">
        <f>'3月1日'!$E$22</f>
        <v>13071</v>
      </c>
      <c r="F87" s="28">
        <f>'4月1日'!$E$22</f>
        <v>13063</v>
      </c>
      <c r="G87" s="28">
        <f>'5月1日'!$E$22</f>
        <v>13066</v>
      </c>
      <c r="H87" s="28">
        <f>'6月1日'!$E$22</f>
        <v>13084</v>
      </c>
      <c r="I87" s="28">
        <f>'7月1日'!$E$22</f>
        <v>13081</v>
      </c>
      <c r="J87" s="28">
        <f>'8月1日'!$E$22</f>
        <v>13070</v>
      </c>
      <c r="K87" s="28">
        <f>'9月1日'!$E$22</f>
        <v>13091</v>
      </c>
      <c r="L87" s="28">
        <f>'10月1日'!$E$22</f>
        <v>13078</v>
      </c>
      <c r="M87" s="28">
        <f>'11月1日'!$E$22</f>
        <v>13079</v>
      </c>
      <c r="N87" s="29">
        <f>'12月1日'!$E$22</f>
        <v>13069</v>
      </c>
    </row>
    <row r="88" spans="1:14" ht="13.9" customHeight="1">
      <c r="A88" s="2" t="s">
        <v>38</v>
      </c>
      <c r="B88" s="3" t="s">
        <v>14</v>
      </c>
      <c r="C88" s="24">
        <f>'1月1日'!$B$23</f>
        <v>2676</v>
      </c>
      <c r="D88" s="24">
        <f>'2月1日'!$B$23</f>
        <v>2674</v>
      </c>
      <c r="E88" s="24">
        <f>'3月1日'!$B$23</f>
        <v>2672</v>
      </c>
      <c r="F88" s="24">
        <f>'4月1日'!$B$23</f>
        <v>2675</v>
      </c>
      <c r="G88" s="24">
        <f>'5月1日'!$B$23</f>
        <v>2678</v>
      </c>
      <c r="H88" s="24">
        <f>'6月1日'!$B$23</f>
        <v>2686</v>
      </c>
      <c r="I88" s="24">
        <f>'7月1日'!$B$23</f>
        <v>2680</v>
      </c>
      <c r="J88" s="24">
        <f>'8月1日'!$B$23</f>
        <v>2685</v>
      </c>
      <c r="K88" s="24">
        <f>'9月1日'!$B$23</f>
        <v>2688</v>
      </c>
      <c r="L88" s="24">
        <f>'10月1日'!$B$23</f>
        <v>2691</v>
      </c>
      <c r="M88" s="24">
        <f>'11月1日'!$B$23</f>
        <v>2690</v>
      </c>
      <c r="N88" s="25">
        <f>'12月1日'!$B$23</f>
        <v>2688</v>
      </c>
    </row>
    <row r="89" spans="1:14" ht="13.9" customHeight="1">
      <c r="A89" s="4"/>
      <c r="B89" s="5" t="s">
        <v>15</v>
      </c>
      <c r="C89" s="26">
        <f>'1月1日'!$C$23</f>
        <v>3116</v>
      </c>
      <c r="D89" s="26">
        <f>'2月1日'!$C$23</f>
        <v>3118</v>
      </c>
      <c r="E89" s="26">
        <f>'3月1日'!$C$23</f>
        <v>3118</v>
      </c>
      <c r="F89" s="26">
        <f>'4月1日'!$C$23</f>
        <v>3112</v>
      </c>
      <c r="G89" s="26">
        <f>'5月1日'!$C$23</f>
        <v>3112</v>
      </c>
      <c r="H89" s="26">
        <f>'6月1日'!$C$23</f>
        <v>3112</v>
      </c>
      <c r="I89" s="26">
        <f>'7月1日'!$C$23</f>
        <v>3111</v>
      </c>
      <c r="J89" s="26">
        <f>'8月1日'!$C$23</f>
        <v>3112</v>
      </c>
      <c r="K89" s="26">
        <f>'9月1日'!$C$23</f>
        <v>3113</v>
      </c>
      <c r="L89" s="26">
        <f>'10月1日'!$C$23</f>
        <v>3110</v>
      </c>
      <c r="M89" s="26">
        <f>'11月1日'!$C$23</f>
        <v>3117</v>
      </c>
      <c r="N89" s="27">
        <f>'12月1日'!$C$23</f>
        <v>3112</v>
      </c>
    </row>
    <row r="90" spans="1:14" ht="13.9" customHeight="1">
      <c r="A90" s="4"/>
      <c r="B90" s="5" t="s">
        <v>16</v>
      </c>
      <c r="C90" s="26">
        <f>'1月1日'!$D$23</f>
        <v>3430</v>
      </c>
      <c r="D90" s="26">
        <f>'2月1日'!$D$23</f>
        <v>3435</v>
      </c>
      <c r="E90" s="26">
        <f>'3月1日'!$D$23</f>
        <v>3430</v>
      </c>
      <c r="F90" s="26">
        <f>'4月1日'!$D$23</f>
        <v>3424</v>
      </c>
      <c r="G90" s="26">
        <f>'5月1日'!$D$23</f>
        <v>3425</v>
      </c>
      <c r="H90" s="26">
        <f>'6月1日'!$D$23</f>
        <v>3428</v>
      </c>
      <c r="I90" s="26">
        <f>'7月1日'!$D$23</f>
        <v>3421</v>
      </c>
      <c r="J90" s="26">
        <f>'8月1日'!$D$23</f>
        <v>3424</v>
      </c>
      <c r="K90" s="26">
        <f>'9月1日'!$D$23</f>
        <v>3425</v>
      </c>
      <c r="L90" s="26">
        <f>'10月1日'!$D$23</f>
        <v>3421</v>
      </c>
      <c r="M90" s="26">
        <f>'11月1日'!$D$23</f>
        <v>3419</v>
      </c>
      <c r="N90" s="27">
        <f>'12月1日'!$D$23</f>
        <v>3424</v>
      </c>
    </row>
    <row r="91" spans="1:14" ht="13.9" customHeight="1" thickBot="1">
      <c r="A91" s="4"/>
      <c r="B91" s="5" t="s">
        <v>17</v>
      </c>
      <c r="C91" s="28">
        <f>'1月1日'!$E$23</f>
        <v>6546</v>
      </c>
      <c r="D91" s="28">
        <f>'2月1日'!$E$23</f>
        <v>6553</v>
      </c>
      <c r="E91" s="28">
        <f>'3月1日'!$E$23</f>
        <v>6548</v>
      </c>
      <c r="F91" s="28">
        <f>'4月1日'!$E$23</f>
        <v>6536</v>
      </c>
      <c r="G91" s="28">
        <f>'5月1日'!$E$23</f>
        <v>6537</v>
      </c>
      <c r="H91" s="28">
        <f>'6月1日'!$E$23</f>
        <v>6540</v>
      </c>
      <c r="I91" s="28">
        <f>'7月1日'!$E$23</f>
        <v>6532</v>
      </c>
      <c r="J91" s="28">
        <f>'8月1日'!$E$23</f>
        <v>6536</v>
      </c>
      <c r="K91" s="28">
        <f>'9月1日'!$E$23</f>
        <v>6538</v>
      </c>
      <c r="L91" s="28">
        <f>'10月1日'!$E$23</f>
        <v>6531</v>
      </c>
      <c r="M91" s="28">
        <f>'11月1日'!$E$23</f>
        <v>6536</v>
      </c>
      <c r="N91" s="29">
        <f>'12月1日'!$E$23</f>
        <v>6536</v>
      </c>
    </row>
    <row r="92" spans="1:14" ht="13.9" customHeight="1">
      <c r="A92" s="8" t="s">
        <v>39</v>
      </c>
      <c r="B92" s="9" t="s">
        <v>14</v>
      </c>
      <c r="C92" s="30">
        <f>'1月1日'!$B$24</f>
        <v>1690</v>
      </c>
      <c r="D92" s="30">
        <f>'2月1日'!$B$24</f>
        <v>1690</v>
      </c>
      <c r="E92" s="30">
        <f>'3月1日'!$B$24</f>
        <v>1689</v>
      </c>
      <c r="F92" s="30">
        <f>'4月1日'!$B$24</f>
        <v>1691</v>
      </c>
      <c r="G92" s="30">
        <f>'5月1日'!$B$24</f>
        <v>1690</v>
      </c>
      <c r="H92" s="30">
        <f>'6月1日'!$B$24</f>
        <v>1687</v>
      </c>
      <c r="I92" s="30">
        <f>'7月1日'!$B$24</f>
        <v>1690</v>
      </c>
      <c r="J92" s="30">
        <f>'8月1日'!$B$24</f>
        <v>1687</v>
      </c>
      <c r="K92" s="30">
        <f>'9月1日'!$B$24</f>
        <v>1688</v>
      </c>
      <c r="L92" s="30">
        <f>'10月1日'!$B$24</f>
        <v>1691</v>
      </c>
      <c r="M92" s="30">
        <f>'11月1日'!$B$24</f>
        <v>1691</v>
      </c>
      <c r="N92" s="31">
        <f>'12月1日'!$B$24</f>
        <v>1694</v>
      </c>
    </row>
    <row r="93" spans="1:14" s="11" customFormat="1" ht="13.9" customHeight="1">
      <c r="A93" s="10"/>
      <c r="B93" s="5" t="s">
        <v>15</v>
      </c>
      <c r="C93" s="26">
        <f>'1月1日'!$C$24</f>
        <v>1709</v>
      </c>
      <c r="D93" s="26">
        <f>'2月1日'!$C$24</f>
        <v>1709</v>
      </c>
      <c r="E93" s="26">
        <f>'3月1日'!$C$24</f>
        <v>1704</v>
      </c>
      <c r="F93" s="26">
        <f>'4月1日'!$C$24</f>
        <v>1696</v>
      </c>
      <c r="G93" s="26">
        <f>'5月1日'!$C$24</f>
        <v>1686</v>
      </c>
      <c r="H93" s="26">
        <f>'6月1日'!$C$24</f>
        <v>1683</v>
      </c>
      <c r="I93" s="26">
        <f>'7月1日'!$C$24</f>
        <v>1679</v>
      </c>
      <c r="J93" s="26">
        <f>'8月1日'!$C$24</f>
        <v>1674</v>
      </c>
      <c r="K93" s="26">
        <f>'9月1日'!$C$24</f>
        <v>1672</v>
      </c>
      <c r="L93" s="26">
        <f>'10月1日'!$C$24</f>
        <v>1672</v>
      </c>
      <c r="M93" s="26">
        <f>'11月1日'!$C$24</f>
        <v>1673</v>
      </c>
      <c r="N93" s="27">
        <f>'12月1日'!$C$24</f>
        <v>1675</v>
      </c>
    </row>
    <row r="94" spans="1:14" s="11" customFormat="1" ht="13.9" customHeight="1">
      <c r="A94" s="12"/>
      <c r="B94" s="5" t="s">
        <v>16</v>
      </c>
      <c r="C94" s="26">
        <f>'1月1日'!$D$24</f>
        <v>1891</v>
      </c>
      <c r="D94" s="26">
        <f>'2月1日'!$D$24</f>
        <v>1890</v>
      </c>
      <c r="E94" s="26">
        <f>'3月1日'!$D$24</f>
        <v>1883</v>
      </c>
      <c r="F94" s="26">
        <f>'4月1日'!$D$24</f>
        <v>1873</v>
      </c>
      <c r="G94" s="26">
        <f>'5月1日'!$D$24</f>
        <v>1864</v>
      </c>
      <c r="H94" s="26">
        <f>'6月1日'!$D$24</f>
        <v>1854</v>
      </c>
      <c r="I94" s="26">
        <f>'7月1日'!$D$24</f>
        <v>1854</v>
      </c>
      <c r="J94" s="26">
        <f>'8月1日'!$D$24</f>
        <v>1851</v>
      </c>
      <c r="K94" s="26">
        <f>'9月1日'!$D$24</f>
        <v>1846</v>
      </c>
      <c r="L94" s="26">
        <f>'10月1日'!$D$24</f>
        <v>1843</v>
      </c>
      <c r="M94" s="26">
        <f>'11月1日'!$D$24</f>
        <v>1838</v>
      </c>
      <c r="N94" s="27">
        <f>'12月1日'!$D$24</f>
        <v>1838</v>
      </c>
    </row>
    <row r="95" spans="1:14" s="11" customFormat="1" ht="13.9" customHeight="1" thickBot="1">
      <c r="A95" s="12"/>
      <c r="B95" s="5" t="s">
        <v>17</v>
      </c>
      <c r="C95" s="28">
        <f>'1月1日'!$E$24</f>
        <v>3600</v>
      </c>
      <c r="D95" s="28">
        <f>'2月1日'!$E$24</f>
        <v>3599</v>
      </c>
      <c r="E95" s="28">
        <f>'3月1日'!$E$24</f>
        <v>3587</v>
      </c>
      <c r="F95" s="28">
        <f>'4月1日'!$E$24</f>
        <v>3569</v>
      </c>
      <c r="G95" s="28">
        <f>'5月1日'!$E$24</f>
        <v>3550</v>
      </c>
      <c r="H95" s="28">
        <f>'6月1日'!$E$24</f>
        <v>3537</v>
      </c>
      <c r="I95" s="28">
        <f>'7月1日'!$E$24</f>
        <v>3533</v>
      </c>
      <c r="J95" s="28">
        <f>'8月1日'!$E$24</f>
        <v>3525</v>
      </c>
      <c r="K95" s="28">
        <f>'9月1日'!$E$24</f>
        <v>3518</v>
      </c>
      <c r="L95" s="28">
        <f>'10月1日'!$E$24</f>
        <v>3515</v>
      </c>
      <c r="M95" s="28">
        <f>'11月1日'!$E$24</f>
        <v>3511</v>
      </c>
      <c r="N95" s="29">
        <f>'12月1日'!$E$24</f>
        <v>3513</v>
      </c>
    </row>
    <row r="96" spans="1:14" s="11" customFormat="1" ht="13.9" customHeight="1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122044</v>
      </c>
      <c r="D96" s="24">
        <f t="shared" si="0"/>
        <v>121986</v>
      </c>
      <c r="E96" s="24">
        <f t="shared" si="0"/>
        <v>121938</v>
      </c>
      <c r="F96" s="24">
        <f t="shared" si="0"/>
        <v>122002</v>
      </c>
      <c r="G96" s="24">
        <f t="shared" si="0"/>
        <v>122247</v>
      </c>
      <c r="H96" s="24">
        <f t="shared" si="0"/>
        <v>122297</v>
      </c>
      <c r="I96" s="24">
        <f t="shared" si="0"/>
        <v>122313</v>
      </c>
      <c r="J96" s="24">
        <f t="shared" si="0"/>
        <v>122364</v>
      </c>
      <c r="K96" s="24">
        <f t="shared" si="0"/>
        <v>122284</v>
      </c>
      <c r="L96" s="24">
        <f t="shared" si="0"/>
        <v>122257</v>
      </c>
      <c r="M96" s="24">
        <f t="shared" si="0"/>
        <v>122310</v>
      </c>
      <c r="N96" s="25">
        <f t="shared" si="0"/>
        <v>122319</v>
      </c>
    </row>
    <row r="97" spans="1:14" s="11" customFormat="1" ht="13.9" customHeight="1">
      <c r="A97" s="15"/>
      <c r="B97" s="5" t="s">
        <v>15</v>
      </c>
      <c r="C97" s="26">
        <f t="shared" ref="C97:N97" si="1">SUM(C5,C9,C13,C17,C21,C25,C29,C33,C37,C41,C45,C49,C53,C57,C61,C65,C69,C73,C77,C81,C85,C89,C93,)</f>
        <v>118369</v>
      </c>
      <c r="D97" s="26">
        <f t="shared" si="1"/>
        <v>118294</v>
      </c>
      <c r="E97" s="26">
        <f t="shared" si="1"/>
        <v>118220</v>
      </c>
      <c r="F97" s="26">
        <f t="shared" si="1"/>
        <v>117911</v>
      </c>
      <c r="G97" s="26">
        <f t="shared" si="1"/>
        <v>117955</v>
      </c>
      <c r="H97" s="26">
        <f t="shared" si="1"/>
        <v>117904</v>
      </c>
      <c r="I97" s="26">
        <f t="shared" si="1"/>
        <v>117905</v>
      </c>
      <c r="J97" s="26">
        <f t="shared" si="1"/>
        <v>117885</v>
      </c>
      <c r="K97" s="26">
        <f t="shared" si="1"/>
        <v>117813</v>
      </c>
      <c r="L97" s="26">
        <f t="shared" si="1"/>
        <v>117711</v>
      </c>
      <c r="M97" s="26">
        <f t="shared" si="1"/>
        <v>117736</v>
      </c>
      <c r="N97" s="27">
        <f t="shared" si="1"/>
        <v>117678</v>
      </c>
    </row>
    <row r="98" spans="1:14" s="11" customFormat="1" ht="13.9" customHeight="1">
      <c r="A98" s="15"/>
      <c r="B98" s="5" t="s">
        <v>16</v>
      </c>
      <c r="C98" s="26">
        <f t="shared" ref="C98:N98" si="2">SUM(C6,C10,C14,C18,C22,C26,C30,C34,C38,C42,C46,C50,C54,C58,C62,C66,C70,C74,C78,C82,C86,C90,C94,)</f>
        <v>130671</v>
      </c>
      <c r="D98" s="26">
        <f t="shared" si="2"/>
        <v>130519</v>
      </c>
      <c r="E98" s="26">
        <f t="shared" si="2"/>
        <v>130421</v>
      </c>
      <c r="F98" s="26">
        <f t="shared" si="2"/>
        <v>130067</v>
      </c>
      <c r="G98" s="26">
        <f t="shared" si="2"/>
        <v>130019</v>
      </c>
      <c r="H98" s="26">
        <f t="shared" si="2"/>
        <v>129914</v>
      </c>
      <c r="I98" s="26">
        <f t="shared" si="2"/>
        <v>129836</v>
      </c>
      <c r="J98" s="26">
        <f t="shared" si="2"/>
        <v>129775</v>
      </c>
      <c r="K98" s="26">
        <f t="shared" si="2"/>
        <v>129664</v>
      </c>
      <c r="L98" s="26">
        <f t="shared" si="2"/>
        <v>129574</v>
      </c>
      <c r="M98" s="26">
        <f t="shared" si="2"/>
        <v>129510</v>
      </c>
      <c r="N98" s="27">
        <f t="shared" si="2"/>
        <v>129419</v>
      </c>
    </row>
    <row r="99" spans="1:14" s="11" customFormat="1" ht="13.9" customHeight="1" thickBot="1">
      <c r="A99" s="13"/>
      <c r="B99" s="7" t="s">
        <v>17</v>
      </c>
      <c r="C99" s="32">
        <f t="shared" ref="C99:N99" si="3">SUM(C7,C11,C15,C19,C23,C27,C31,C35,C39,C43,C47,C51,C55,C59,C63,C67,C71,C75,C79,C83,C87,C91,C95,)</f>
        <v>249040</v>
      </c>
      <c r="D99" s="32">
        <f t="shared" si="3"/>
        <v>248813</v>
      </c>
      <c r="E99" s="32">
        <f t="shared" si="3"/>
        <v>248641</v>
      </c>
      <c r="F99" s="32">
        <f t="shared" si="3"/>
        <v>247978</v>
      </c>
      <c r="G99" s="32">
        <f t="shared" si="3"/>
        <v>247974</v>
      </c>
      <c r="H99" s="32">
        <f t="shared" si="3"/>
        <v>247818</v>
      </c>
      <c r="I99" s="32">
        <f t="shared" si="3"/>
        <v>247741</v>
      </c>
      <c r="J99" s="32">
        <f t="shared" si="3"/>
        <v>247660</v>
      </c>
      <c r="K99" s="32">
        <f t="shared" si="3"/>
        <v>247477</v>
      </c>
      <c r="L99" s="32">
        <f t="shared" si="3"/>
        <v>247285</v>
      </c>
      <c r="M99" s="32">
        <f t="shared" si="3"/>
        <v>247246</v>
      </c>
      <c r="N99" s="33">
        <f t="shared" si="3"/>
        <v>247097</v>
      </c>
    </row>
    <row r="100" spans="1:14" ht="13.9" customHeight="1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3.5"/>
  <sheetData>
    <row r="1" spans="1:6">
      <c r="A1" s="17">
        <f>EDATE('8月1日'!A1,1)</f>
        <v>45170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>
      <c r="A2" s="19" t="s">
        <v>43</v>
      </c>
      <c r="B2" s="6">
        <v>2904</v>
      </c>
      <c r="C2" s="6">
        <v>2464</v>
      </c>
      <c r="D2" s="6">
        <v>2874</v>
      </c>
      <c r="E2" s="6">
        <v>5338</v>
      </c>
      <c r="F2" s="23"/>
    </row>
    <row r="3" spans="1:6">
      <c r="A3" s="19" t="s">
        <v>96</v>
      </c>
      <c r="B3" s="6">
        <v>998</v>
      </c>
      <c r="C3" s="6">
        <v>845</v>
      </c>
      <c r="D3" s="6">
        <v>962</v>
      </c>
      <c r="E3" s="6">
        <v>1807</v>
      </c>
      <c r="F3" s="23"/>
    </row>
    <row r="4" spans="1:6">
      <c r="A4" s="19" t="s">
        <v>19</v>
      </c>
      <c r="B4" s="6">
        <v>1074</v>
      </c>
      <c r="C4" s="6">
        <v>812</v>
      </c>
      <c r="D4" s="6">
        <v>940</v>
      </c>
      <c r="E4" s="6">
        <v>1752</v>
      </c>
      <c r="F4" s="23"/>
    </row>
    <row r="5" spans="1:6">
      <c r="A5" s="19" t="s">
        <v>20</v>
      </c>
      <c r="B5" s="6">
        <v>3666</v>
      </c>
      <c r="C5" s="6">
        <v>2859</v>
      </c>
      <c r="D5" s="6">
        <v>3328</v>
      </c>
      <c r="E5" s="6">
        <v>6187</v>
      </c>
      <c r="F5" s="23"/>
    </row>
    <row r="6" spans="1:6">
      <c r="A6" s="19" t="s">
        <v>45</v>
      </c>
      <c r="B6" s="6">
        <v>5129</v>
      </c>
      <c r="C6" s="6">
        <v>4504</v>
      </c>
      <c r="D6" s="6">
        <v>5118</v>
      </c>
      <c r="E6" s="6">
        <v>9622</v>
      </c>
      <c r="F6" s="23"/>
    </row>
    <row r="7" spans="1:6">
      <c r="A7" s="19" t="s">
        <v>46</v>
      </c>
      <c r="B7" s="6">
        <v>7281</v>
      </c>
      <c r="C7" s="6">
        <v>6622</v>
      </c>
      <c r="D7" s="6">
        <v>7237</v>
      </c>
      <c r="E7" s="6">
        <v>13859</v>
      </c>
      <c r="F7" s="23"/>
    </row>
    <row r="8" spans="1:6">
      <c r="A8" s="19" t="s">
        <v>47</v>
      </c>
      <c r="B8" s="6">
        <v>7345</v>
      </c>
      <c r="C8" s="6">
        <v>7213</v>
      </c>
      <c r="D8" s="6">
        <v>7733</v>
      </c>
      <c r="E8" s="6">
        <v>14946</v>
      </c>
      <c r="F8" s="23"/>
    </row>
    <row r="9" spans="1:6">
      <c r="A9" s="19" t="s">
        <v>24</v>
      </c>
      <c r="B9" s="6">
        <v>5789</v>
      </c>
      <c r="C9" s="6">
        <v>4969</v>
      </c>
      <c r="D9" s="6">
        <v>5726</v>
      </c>
      <c r="E9" s="6">
        <v>10695</v>
      </c>
      <c r="F9" s="23"/>
    </row>
    <row r="10" spans="1:6">
      <c r="A10" s="19" t="s">
        <v>48</v>
      </c>
      <c r="B10" s="6">
        <v>8456</v>
      </c>
      <c r="C10" s="6">
        <v>8038</v>
      </c>
      <c r="D10" s="6">
        <v>8965</v>
      </c>
      <c r="E10" s="6">
        <v>17003</v>
      </c>
      <c r="F10" s="23"/>
    </row>
    <row r="11" spans="1:6">
      <c r="A11" s="19" t="s">
        <v>26</v>
      </c>
      <c r="B11" s="6">
        <v>7088</v>
      </c>
      <c r="C11" s="6">
        <v>6572</v>
      </c>
      <c r="D11" s="6">
        <v>7231</v>
      </c>
      <c r="E11" s="6">
        <v>13803</v>
      </c>
      <c r="F11" s="23"/>
    </row>
    <row r="12" spans="1:6">
      <c r="A12" s="19" t="s">
        <v>27</v>
      </c>
      <c r="B12" s="6">
        <v>12576</v>
      </c>
      <c r="C12" s="6">
        <v>11517</v>
      </c>
      <c r="D12" s="6">
        <v>12865</v>
      </c>
      <c r="E12" s="6">
        <v>24382</v>
      </c>
      <c r="F12" s="23"/>
    </row>
    <row r="13" spans="1:6">
      <c r="A13" s="19" t="s">
        <v>49</v>
      </c>
      <c r="B13" s="6">
        <v>9611</v>
      </c>
      <c r="C13" s="6">
        <v>9710</v>
      </c>
      <c r="D13" s="6">
        <v>10721</v>
      </c>
      <c r="E13" s="6">
        <v>20431</v>
      </c>
      <c r="F13" s="23"/>
    </row>
    <row r="14" spans="1:6">
      <c r="A14" s="19" t="s">
        <v>29</v>
      </c>
      <c r="B14" s="6">
        <v>13225</v>
      </c>
      <c r="C14" s="6">
        <v>12643</v>
      </c>
      <c r="D14" s="6">
        <v>14407</v>
      </c>
      <c r="E14" s="6">
        <v>27050</v>
      </c>
      <c r="F14" s="23"/>
    </row>
    <row r="15" spans="1:6">
      <c r="A15" s="19" t="s">
        <v>30</v>
      </c>
      <c r="B15" s="6">
        <v>7665</v>
      </c>
      <c r="C15" s="6">
        <v>8354</v>
      </c>
      <c r="D15" s="6">
        <v>8898</v>
      </c>
      <c r="E15" s="6">
        <v>17252</v>
      </c>
      <c r="F15" s="23"/>
    </row>
    <row r="16" spans="1:6">
      <c r="A16" s="19" t="s">
        <v>31</v>
      </c>
      <c r="B16" s="6">
        <v>2783</v>
      </c>
      <c r="C16" s="6">
        <v>3094</v>
      </c>
      <c r="D16" s="6">
        <v>3277</v>
      </c>
      <c r="E16" s="6">
        <v>6371</v>
      </c>
      <c r="F16" s="23"/>
    </row>
    <row r="17" spans="1:6">
      <c r="A17" s="19" t="s">
        <v>32</v>
      </c>
      <c r="B17" s="6">
        <v>3982</v>
      </c>
      <c r="C17" s="6">
        <v>4066</v>
      </c>
      <c r="D17" s="6">
        <v>4417</v>
      </c>
      <c r="E17" s="6">
        <v>8483</v>
      </c>
      <c r="F17" s="23"/>
    </row>
    <row r="18" spans="1:6">
      <c r="A18" s="19" t="s">
        <v>33</v>
      </c>
      <c r="B18" s="6">
        <v>781</v>
      </c>
      <c r="C18" s="6">
        <v>852</v>
      </c>
      <c r="D18" s="6">
        <v>596</v>
      </c>
      <c r="E18" s="6">
        <v>1448</v>
      </c>
      <c r="F18" s="23"/>
    </row>
    <row r="19" spans="1:6">
      <c r="A19" s="19" t="s">
        <v>50</v>
      </c>
      <c r="B19" s="6">
        <v>1219</v>
      </c>
      <c r="C19" s="6">
        <v>1076</v>
      </c>
      <c r="D19" s="6">
        <v>1171</v>
      </c>
      <c r="E19" s="6">
        <v>2247</v>
      </c>
      <c r="F19" s="23"/>
    </row>
    <row r="20" spans="1:6">
      <c r="A20" s="19" t="s">
        <v>35</v>
      </c>
      <c r="B20" s="6">
        <v>7837</v>
      </c>
      <c r="C20" s="6">
        <v>8046</v>
      </c>
      <c r="D20" s="6">
        <v>8414</v>
      </c>
      <c r="E20" s="6">
        <v>16460</v>
      </c>
      <c r="F20" s="23"/>
    </row>
    <row r="21" spans="1:6">
      <c r="A21" s="19" t="s">
        <v>36</v>
      </c>
      <c r="B21" s="6">
        <v>2634</v>
      </c>
      <c r="C21" s="6">
        <v>2489</v>
      </c>
      <c r="D21" s="6">
        <v>2705</v>
      </c>
      <c r="E21" s="6">
        <v>5194</v>
      </c>
      <c r="F21" s="23"/>
    </row>
    <row r="22" spans="1:6">
      <c r="A22" s="19" t="s">
        <v>51</v>
      </c>
      <c r="B22" s="6">
        <v>5865</v>
      </c>
      <c r="C22" s="6">
        <v>6283</v>
      </c>
      <c r="D22" s="6">
        <v>6808</v>
      </c>
      <c r="E22" s="6">
        <v>13091</v>
      </c>
      <c r="F22" s="23"/>
    </row>
    <row r="23" spans="1:6">
      <c r="A23" s="19" t="s">
        <v>38</v>
      </c>
      <c r="B23" s="6">
        <v>2688</v>
      </c>
      <c r="C23" s="6">
        <v>3113</v>
      </c>
      <c r="D23" s="6">
        <v>3425</v>
      </c>
      <c r="E23" s="6">
        <v>6538</v>
      </c>
      <c r="F23" s="23"/>
    </row>
    <row r="24" spans="1:6">
      <c r="A24" s="20" t="s">
        <v>39</v>
      </c>
      <c r="B24" s="6">
        <v>1688</v>
      </c>
      <c r="C24" s="6">
        <v>1672</v>
      </c>
      <c r="D24" s="6">
        <v>1846</v>
      </c>
      <c r="E24" s="6">
        <v>3518</v>
      </c>
      <c r="F24" s="23"/>
    </row>
    <row r="25" spans="1:6">
      <c r="A25" s="21" t="s">
        <v>40</v>
      </c>
      <c r="B25" s="6">
        <f>SUM(B2:B24)</f>
        <v>122284</v>
      </c>
      <c r="C25" s="6">
        <f>SUM(C2:C24)</f>
        <v>117813</v>
      </c>
      <c r="D25" s="6">
        <f>SUM(D2:D24)</f>
        <v>129664</v>
      </c>
      <c r="E25" s="6">
        <f>SUM(E2:E24)</f>
        <v>247477</v>
      </c>
      <c r="F25" s="23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/>
  <cols>
    <col min="1" max="5" width="9.5" customWidth="1"/>
  </cols>
  <sheetData>
    <row r="1" spans="1:5">
      <c r="A1" s="17">
        <f>EDATE('9月1日'!A1,1)</f>
        <v>45200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2903</v>
      </c>
      <c r="C2" s="6">
        <v>2456</v>
      </c>
      <c r="D2" s="6">
        <v>2875</v>
      </c>
      <c r="E2" s="6">
        <v>5331</v>
      </c>
    </row>
    <row r="3" spans="1:5">
      <c r="A3" s="19" t="s">
        <v>44</v>
      </c>
      <c r="B3" s="6">
        <v>997</v>
      </c>
      <c r="C3" s="6">
        <v>842</v>
      </c>
      <c r="D3" s="6">
        <v>958</v>
      </c>
      <c r="E3" s="6">
        <v>1800</v>
      </c>
    </row>
    <row r="4" spans="1:5">
      <c r="A4" s="19" t="s">
        <v>19</v>
      </c>
      <c r="B4" s="6">
        <v>1076</v>
      </c>
      <c r="C4" s="6">
        <v>816</v>
      </c>
      <c r="D4" s="6">
        <v>944</v>
      </c>
      <c r="E4" s="6">
        <v>1760</v>
      </c>
    </row>
    <row r="5" spans="1:5">
      <c r="A5" s="19" t="s">
        <v>20</v>
      </c>
      <c r="B5" s="6">
        <v>3667</v>
      </c>
      <c r="C5" s="6">
        <v>2864</v>
      </c>
      <c r="D5" s="6">
        <v>3323</v>
      </c>
      <c r="E5" s="6">
        <v>6187</v>
      </c>
    </row>
    <row r="6" spans="1:5">
      <c r="A6" s="19" t="s">
        <v>45</v>
      </c>
      <c r="B6" s="6">
        <v>5124</v>
      </c>
      <c r="C6" s="6">
        <v>4505</v>
      </c>
      <c r="D6" s="6">
        <v>5107</v>
      </c>
      <c r="E6" s="6">
        <v>9612</v>
      </c>
    </row>
    <row r="7" spans="1:5">
      <c r="A7" s="19" t="s">
        <v>46</v>
      </c>
      <c r="B7" s="6">
        <v>7273</v>
      </c>
      <c r="C7" s="6">
        <v>6614</v>
      </c>
      <c r="D7" s="6">
        <v>7237</v>
      </c>
      <c r="E7" s="6">
        <v>13851</v>
      </c>
    </row>
    <row r="8" spans="1:5">
      <c r="A8" s="19" t="s">
        <v>47</v>
      </c>
      <c r="B8" s="6">
        <v>7346</v>
      </c>
      <c r="C8" s="6">
        <v>7214</v>
      </c>
      <c r="D8" s="6">
        <v>7730</v>
      </c>
      <c r="E8" s="6">
        <v>14944</v>
      </c>
    </row>
    <row r="9" spans="1:5">
      <c r="A9" s="19" t="s">
        <v>24</v>
      </c>
      <c r="B9" s="6">
        <v>5781</v>
      </c>
      <c r="C9" s="6">
        <v>4960</v>
      </c>
      <c r="D9" s="6">
        <v>5719</v>
      </c>
      <c r="E9" s="6">
        <v>10679</v>
      </c>
    </row>
    <row r="10" spans="1:5">
      <c r="A10" s="19" t="s">
        <v>48</v>
      </c>
      <c r="B10" s="6">
        <v>8459</v>
      </c>
      <c r="C10" s="6">
        <v>8038</v>
      </c>
      <c r="D10" s="6">
        <v>8946</v>
      </c>
      <c r="E10" s="6">
        <v>16984</v>
      </c>
    </row>
    <row r="11" spans="1:5">
      <c r="A11" s="19" t="s">
        <v>26</v>
      </c>
      <c r="B11" s="6">
        <v>7094</v>
      </c>
      <c r="C11" s="6">
        <v>6577</v>
      </c>
      <c r="D11" s="6">
        <v>7218</v>
      </c>
      <c r="E11" s="6">
        <v>13795</v>
      </c>
    </row>
    <row r="12" spans="1:5">
      <c r="A12" s="19" t="s">
        <v>27</v>
      </c>
      <c r="B12" s="6">
        <v>12584</v>
      </c>
      <c r="C12" s="6">
        <v>11519</v>
      </c>
      <c r="D12" s="6">
        <v>12858</v>
      </c>
      <c r="E12" s="6">
        <v>24377</v>
      </c>
    </row>
    <row r="13" spans="1:5">
      <c r="A13" s="19" t="s">
        <v>49</v>
      </c>
      <c r="B13" s="6">
        <v>9612</v>
      </c>
      <c r="C13" s="6">
        <v>9685</v>
      </c>
      <c r="D13" s="6">
        <v>10727</v>
      </c>
      <c r="E13" s="6">
        <v>20412</v>
      </c>
    </row>
    <row r="14" spans="1:5">
      <c r="A14" s="19" t="s">
        <v>29</v>
      </c>
      <c r="B14" s="6">
        <v>13207</v>
      </c>
      <c r="C14" s="6">
        <v>12620</v>
      </c>
      <c r="D14" s="6">
        <v>14392</v>
      </c>
      <c r="E14" s="6">
        <v>27012</v>
      </c>
    </row>
    <row r="15" spans="1:5">
      <c r="A15" s="19" t="s">
        <v>30</v>
      </c>
      <c r="B15" s="6">
        <v>7664</v>
      </c>
      <c r="C15" s="6">
        <v>8345</v>
      </c>
      <c r="D15" s="6">
        <v>8898</v>
      </c>
      <c r="E15" s="6">
        <v>17243</v>
      </c>
    </row>
    <row r="16" spans="1:5">
      <c r="A16" s="19" t="s">
        <v>31</v>
      </c>
      <c r="B16" s="6">
        <v>2784</v>
      </c>
      <c r="C16" s="6">
        <v>3093</v>
      </c>
      <c r="D16" s="6">
        <v>3276</v>
      </c>
      <c r="E16" s="6">
        <v>6369</v>
      </c>
    </row>
    <row r="17" spans="1:5">
      <c r="A17" s="19" t="s">
        <v>32</v>
      </c>
      <c r="B17" s="6">
        <v>3985</v>
      </c>
      <c r="C17" s="6">
        <v>4067</v>
      </c>
      <c r="D17" s="6">
        <v>4417</v>
      </c>
      <c r="E17" s="6">
        <v>8484</v>
      </c>
    </row>
    <row r="18" spans="1:5">
      <c r="A18" s="19" t="s">
        <v>33</v>
      </c>
      <c r="B18" s="6">
        <v>782</v>
      </c>
      <c r="C18" s="6">
        <v>855</v>
      </c>
      <c r="D18" s="6">
        <v>596</v>
      </c>
      <c r="E18" s="6">
        <v>1451</v>
      </c>
    </row>
    <row r="19" spans="1:5">
      <c r="A19" s="19" t="s">
        <v>50</v>
      </c>
      <c r="B19" s="6">
        <v>1216</v>
      </c>
      <c r="C19" s="6">
        <v>1077</v>
      </c>
      <c r="D19" s="6">
        <v>1166</v>
      </c>
      <c r="E19" s="6">
        <v>2243</v>
      </c>
    </row>
    <row r="20" spans="1:5">
      <c r="A20" s="19" t="s">
        <v>35</v>
      </c>
      <c r="B20" s="6">
        <v>7835</v>
      </c>
      <c r="C20" s="6">
        <v>8032</v>
      </c>
      <c r="D20" s="6">
        <v>8413</v>
      </c>
      <c r="E20" s="6">
        <v>16445</v>
      </c>
    </row>
    <row r="21" spans="1:5">
      <c r="A21" s="19" t="s">
        <v>36</v>
      </c>
      <c r="B21" s="6">
        <v>2626</v>
      </c>
      <c r="C21" s="6">
        <v>2480</v>
      </c>
      <c r="D21" s="6">
        <v>2702</v>
      </c>
      <c r="E21" s="6">
        <v>5182</v>
      </c>
    </row>
    <row r="22" spans="1:5">
      <c r="A22" s="19" t="s">
        <v>51</v>
      </c>
      <c r="B22" s="6">
        <v>5860</v>
      </c>
      <c r="C22" s="6">
        <v>6270</v>
      </c>
      <c r="D22" s="6">
        <v>6808</v>
      </c>
      <c r="E22" s="6">
        <v>13078</v>
      </c>
    </row>
    <row r="23" spans="1:5">
      <c r="A23" s="19" t="s">
        <v>38</v>
      </c>
      <c r="B23" s="6">
        <v>2691</v>
      </c>
      <c r="C23" s="6">
        <v>3110</v>
      </c>
      <c r="D23" s="6">
        <v>3421</v>
      </c>
      <c r="E23" s="6">
        <v>6531</v>
      </c>
    </row>
    <row r="24" spans="1:5">
      <c r="A24" s="20" t="s">
        <v>39</v>
      </c>
      <c r="B24" s="6">
        <v>1691</v>
      </c>
      <c r="C24" s="6">
        <v>1672</v>
      </c>
      <c r="D24" s="6">
        <v>1843</v>
      </c>
      <c r="E24" s="6">
        <v>3515</v>
      </c>
    </row>
    <row r="25" spans="1:5">
      <c r="A25" s="21" t="s">
        <v>40</v>
      </c>
      <c r="B25" s="6">
        <f>SUM(B2:B24)</f>
        <v>122257</v>
      </c>
      <c r="C25" s="6">
        <f>SUM(C2:C24)</f>
        <v>117711</v>
      </c>
      <c r="D25" s="6">
        <f>SUM(D2:D24)</f>
        <v>129574</v>
      </c>
      <c r="E25" s="6">
        <f>SUM(E2:E24)</f>
        <v>247285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cols>
    <col min="1" max="5" width="9.5" customWidth="1"/>
  </cols>
  <sheetData>
    <row r="1" spans="1:5">
      <c r="A1" s="17">
        <f>EDATE('10月1日'!A1,1)</f>
        <v>45231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2906</v>
      </c>
      <c r="C2" s="6">
        <v>2453</v>
      </c>
      <c r="D2" s="6">
        <v>2872</v>
      </c>
      <c r="E2" s="6">
        <v>5325</v>
      </c>
    </row>
    <row r="3" spans="1:5">
      <c r="A3" s="19" t="s">
        <v>44</v>
      </c>
      <c r="B3" s="6">
        <v>999</v>
      </c>
      <c r="C3" s="6">
        <v>844</v>
      </c>
      <c r="D3" s="6">
        <v>958</v>
      </c>
      <c r="E3" s="6">
        <v>1802</v>
      </c>
    </row>
    <row r="4" spans="1:5">
      <c r="A4" s="19" t="s">
        <v>19</v>
      </c>
      <c r="B4" s="6">
        <v>1079</v>
      </c>
      <c r="C4" s="6">
        <v>817</v>
      </c>
      <c r="D4" s="6">
        <v>945</v>
      </c>
      <c r="E4" s="6">
        <v>1762</v>
      </c>
    </row>
    <row r="5" spans="1:5">
      <c r="A5" s="19" t="s">
        <v>20</v>
      </c>
      <c r="B5" s="6">
        <v>3660</v>
      </c>
      <c r="C5" s="6">
        <v>2866</v>
      </c>
      <c r="D5" s="6">
        <v>3318</v>
      </c>
      <c r="E5" s="6">
        <v>6184</v>
      </c>
    </row>
    <row r="6" spans="1:5">
      <c r="A6" s="19" t="s">
        <v>45</v>
      </c>
      <c r="B6" s="6">
        <v>5120</v>
      </c>
      <c r="C6" s="6">
        <v>4493</v>
      </c>
      <c r="D6" s="6">
        <v>5097</v>
      </c>
      <c r="E6" s="6">
        <v>9590</v>
      </c>
    </row>
    <row r="7" spans="1:5">
      <c r="A7" s="19" t="s">
        <v>46</v>
      </c>
      <c r="B7" s="6">
        <v>7274</v>
      </c>
      <c r="C7" s="6">
        <v>6617</v>
      </c>
      <c r="D7" s="6">
        <v>7218</v>
      </c>
      <c r="E7" s="6">
        <v>13835</v>
      </c>
    </row>
    <row r="8" spans="1:5">
      <c r="A8" s="19" t="s">
        <v>47</v>
      </c>
      <c r="B8" s="6">
        <v>7377</v>
      </c>
      <c r="C8" s="6">
        <v>7258</v>
      </c>
      <c r="D8" s="6">
        <v>7757</v>
      </c>
      <c r="E8" s="6">
        <v>15015</v>
      </c>
    </row>
    <row r="9" spans="1:5">
      <c r="A9" s="19" t="s">
        <v>24</v>
      </c>
      <c r="B9" s="6">
        <v>5791</v>
      </c>
      <c r="C9" s="6">
        <v>4959</v>
      </c>
      <c r="D9" s="6">
        <v>5704</v>
      </c>
      <c r="E9" s="6">
        <v>10663</v>
      </c>
    </row>
    <row r="10" spans="1:5">
      <c r="A10" s="19" t="s">
        <v>48</v>
      </c>
      <c r="B10" s="6">
        <v>8465</v>
      </c>
      <c r="C10" s="6">
        <v>8027</v>
      </c>
      <c r="D10" s="6">
        <v>8938</v>
      </c>
      <c r="E10" s="6">
        <v>16965</v>
      </c>
    </row>
    <row r="11" spans="1:5">
      <c r="A11" s="19" t="s">
        <v>26</v>
      </c>
      <c r="B11" s="6">
        <v>7096</v>
      </c>
      <c r="C11" s="6">
        <v>6577</v>
      </c>
      <c r="D11" s="6">
        <v>7209</v>
      </c>
      <c r="E11" s="6">
        <v>13786</v>
      </c>
    </row>
    <row r="12" spans="1:5">
      <c r="A12" s="19" t="s">
        <v>27</v>
      </c>
      <c r="B12" s="6">
        <v>12587</v>
      </c>
      <c r="C12" s="6">
        <v>11516</v>
      </c>
      <c r="D12" s="6">
        <v>12856</v>
      </c>
      <c r="E12" s="6">
        <v>24372</v>
      </c>
    </row>
    <row r="13" spans="1:5">
      <c r="A13" s="19" t="s">
        <v>49</v>
      </c>
      <c r="B13" s="6">
        <v>9624</v>
      </c>
      <c r="C13" s="6">
        <v>9690</v>
      </c>
      <c r="D13" s="6">
        <v>10740</v>
      </c>
      <c r="E13" s="6">
        <v>20430</v>
      </c>
    </row>
    <row r="14" spans="1:5">
      <c r="A14" s="19" t="s">
        <v>29</v>
      </c>
      <c r="B14" s="6">
        <v>13200</v>
      </c>
      <c r="C14" s="6">
        <v>12621</v>
      </c>
      <c r="D14" s="6">
        <v>14369</v>
      </c>
      <c r="E14" s="6">
        <v>26990</v>
      </c>
    </row>
    <row r="15" spans="1:5">
      <c r="A15" s="19" t="s">
        <v>30</v>
      </c>
      <c r="B15" s="6">
        <v>7660</v>
      </c>
      <c r="C15" s="6">
        <v>8348</v>
      </c>
      <c r="D15" s="6">
        <v>8896</v>
      </c>
      <c r="E15" s="6">
        <v>17244</v>
      </c>
    </row>
    <row r="16" spans="1:5">
      <c r="A16" s="19" t="s">
        <v>31</v>
      </c>
      <c r="B16" s="6">
        <v>2789</v>
      </c>
      <c r="C16" s="6">
        <v>3091</v>
      </c>
      <c r="D16" s="6">
        <v>3281</v>
      </c>
      <c r="E16" s="6">
        <v>6372</v>
      </c>
    </row>
    <row r="17" spans="1:5">
      <c r="A17" s="19" t="s">
        <v>32</v>
      </c>
      <c r="B17" s="6">
        <v>3986</v>
      </c>
      <c r="C17" s="6">
        <v>4065</v>
      </c>
      <c r="D17" s="6">
        <v>4413</v>
      </c>
      <c r="E17" s="6">
        <v>8478</v>
      </c>
    </row>
    <row r="18" spans="1:5">
      <c r="A18" s="19" t="s">
        <v>33</v>
      </c>
      <c r="B18" s="6">
        <v>779</v>
      </c>
      <c r="C18" s="6">
        <v>852</v>
      </c>
      <c r="D18" s="6">
        <v>594</v>
      </c>
      <c r="E18" s="6">
        <v>1446</v>
      </c>
    </row>
    <row r="19" spans="1:5">
      <c r="A19" s="19" t="s">
        <v>50</v>
      </c>
      <c r="B19" s="6">
        <v>1216</v>
      </c>
      <c r="C19" s="6">
        <v>1074</v>
      </c>
      <c r="D19" s="6">
        <v>1165</v>
      </c>
      <c r="E19" s="6">
        <v>2239</v>
      </c>
    </row>
    <row r="20" spans="1:5">
      <c r="A20" s="19" t="s">
        <v>35</v>
      </c>
      <c r="B20" s="6">
        <v>7844</v>
      </c>
      <c r="C20" s="6">
        <v>8030</v>
      </c>
      <c r="D20" s="6">
        <v>8416</v>
      </c>
      <c r="E20" s="6">
        <v>16446</v>
      </c>
    </row>
    <row r="21" spans="1:5">
      <c r="A21" s="19" t="s">
        <v>36</v>
      </c>
      <c r="B21" s="6">
        <v>2618</v>
      </c>
      <c r="C21" s="6">
        <v>2482</v>
      </c>
      <c r="D21" s="6">
        <v>2694</v>
      </c>
      <c r="E21" s="6">
        <v>5176</v>
      </c>
    </row>
    <row r="22" spans="1:5">
      <c r="A22" s="19" t="s">
        <v>51</v>
      </c>
      <c r="B22" s="6">
        <v>5859</v>
      </c>
      <c r="C22" s="6">
        <v>6266</v>
      </c>
      <c r="D22" s="6">
        <v>6813</v>
      </c>
      <c r="E22" s="6">
        <v>13079</v>
      </c>
    </row>
    <row r="23" spans="1:5">
      <c r="A23" s="19" t="s">
        <v>38</v>
      </c>
      <c r="B23" s="6">
        <v>2690</v>
      </c>
      <c r="C23" s="6">
        <v>3117</v>
      </c>
      <c r="D23" s="6">
        <v>3419</v>
      </c>
      <c r="E23" s="6">
        <v>6536</v>
      </c>
    </row>
    <row r="24" spans="1:5">
      <c r="A24" s="20" t="s">
        <v>39</v>
      </c>
      <c r="B24" s="6">
        <v>1691</v>
      </c>
      <c r="C24" s="6">
        <v>1673</v>
      </c>
      <c r="D24" s="6">
        <v>1838</v>
      </c>
      <c r="E24" s="6">
        <v>3511</v>
      </c>
    </row>
    <row r="25" spans="1:5">
      <c r="A25" s="21" t="s">
        <v>40</v>
      </c>
      <c r="B25" s="6">
        <f>SUM(B2:B24)</f>
        <v>122310</v>
      </c>
      <c r="C25" s="6">
        <f>SUM(C2:C24)</f>
        <v>117736</v>
      </c>
      <c r="D25" s="6">
        <f>SUM(D2:D24)</f>
        <v>129510</v>
      </c>
      <c r="E25" s="6">
        <f>SUM(E2:E24)</f>
        <v>247246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3.5"/>
  <cols>
    <col min="1" max="5" width="9.5" customWidth="1"/>
  </cols>
  <sheetData>
    <row r="1" spans="1:5">
      <c r="A1" s="17">
        <f>EDATE('11月1日'!A1,1)</f>
        <v>45261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2901</v>
      </c>
      <c r="C2" s="6">
        <v>2441</v>
      </c>
      <c r="D2" s="6">
        <v>2872</v>
      </c>
      <c r="E2" s="6">
        <v>5313</v>
      </c>
    </row>
    <row r="3" spans="1:5">
      <c r="A3" s="19" t="s">
        <v>44</v>
      </c>
      <c r="B3" s="6">
        <v>993</v>
      </c>
      <c r="C3" s="6">
        <v>842</v>
      </c>
      <c r="D3" s="6">
        <v>953</v>
      </c>
      <c r="E3" s="6">
        <v>1795</v>
      </c>
    </row>
    <row r="4" spans="1:5">
      <c r="A4" s="19" t="s">
        <v>19</v>
      </c>
      <c r="B4" s="6">
        <v>1073</v>
      </c>
      <c r="C4" s="6">
        <v>815</v>
      </c>
      <c r="D4" s="6">
        <v>937</v>
      </c>
      <c r="E4" s="6">
        <v>1752</v>
      </c>
    </row>
    <row r="5" spans="1:5">
      <c r="A5" s="19" t="s">
        <v>20</v>
      </c>
      <c r="B5" s="6">
        <v>3669</v>
      </c>
      <c r="C5" s="6">
        <v>2873</v>
      </c>
      <c r="D5" s="6">
        <v>3318</v>
      </c>
      <c r="E5" s="6">
        <v>6191</v>
      </c>
    </row>
    <row r="6" spans="1:5">
      <c r="A6" s="19" t="s">
        <v>45</v>
      </c>
      <c r="B6" s="6">
        <v>5100</v>
      </c>
      <c r="C6" s="6">
        <v>4470</v>
      </c>
      <c r="D6" s="6">
        <v>5082</v>
      </c>
      <c r="E6" s="6">
        <v>9552</v>
      </c>
    </row>
    <row r="7" spans="1:5">
      <c r="A7" s="19" t="s">
        <v>46</v>
      </c>
      <c r="B7" s="6">
        <v>7270</v>
      </c>
      <c r="C7" s="6">
        <v>6618</v>
      </c>
      <c r="D7" s="6">
        <v>7212</v>
      </c>
      <c r="E7" s="6">
        <v>13830</v>
      </c>
    </row>
    <row r="8" spans="1:5">
      <c r="A8" s="19" t="s">
        <v>47</v>
      </c>
      <c r="B8" s="6">
        <v>7383</v>
      </c>
      <c r="C8" s="6">
        <v>7259</v>
      </c>
      <c r="D8" s="6">
        <v>7753</v>
      </c>
      <c r="E8" s="6">
        <v>15012</v>
      </c>
    </row>
    <row r="9" spans="1:5">
      <c r="A9" s="19" t="s">
        <v>24</v>
      </c>
      <c r="B9" s="6">
        <v>5788</v>
      </c>
      <c r="C9" s="6">
        <v>4949</v>
      </c>
      <c r="D9" s="6">
        <v>5698</v>
      </c>
      <c r="E9" s="6">
        <v>10647</v>
      </c>
    </row>
    <row r="10" spans="1:5">
      <c r="A10" s="19" t="s">
        <v>48</v>
      </c>
      <c r="B10" s="6">
        <v>8460</v>
      </c>
      <c r="C10" s="6">
        <v>8034</v>
      </c>
      <c r="D10" s="6">
        <v>8933</v>
      </c>
      <c r="E10" s="6">
        <v>16967</v>
      </c>
    </row>
    <row r="11" spans="1:5">
      <c r="A11" s="19" t="s">
        <v>26</v>
      </c>
      <c r="B11" s="6">
        <v>7082</v>
      </c>
      <c r="C11" s="6">
        <v>6562</v>
      </c>
      <c r="D11" s="6">
        <v>7202</v>
      </c>
      <c r="E11" s="6">
        <v>13764</v>
      </c>
    </row>
    <row r="12" spans="1:5">
      <c r="A12" s="19" t="s">
        <v>27</v>
      </c>
      <c r="B12" s="6">
        <v>12570</v>
      </c>
      <c r="C12" s="6">
        <v>11497</v>
      </c>
      <c r="D12" s="6">
        <v>12844</v>
      </c>
      <c r="E12" s="6">
        <v>24341</v>
      </c>
    </row>
    <row r="13" spans="1:5">
      <c r="A13" s="19" t="s">
        <v>49</v>
      </c>
      <c r="B13" s="6">
        <v>9641</v>
      </c>
      <c r="C13" s="6">
        <v>9694</v>
      </c>
      <c r="D13" s="6">
        <v>10735</v>
      </c>
      <c r="E13" s="6">
        <v>20429</v>
      </c>
    </row>
    <row r="14" spans="1:5">
      <c r="A14" s="19" t="s">
        <v>29</v>
      </c>
      <c r="B14" s="6">
        <v>13215</v>
      </c>
      <c r="C14" s="6">
        <v>12626</v>
      </c>
      <c r="D14" s="6">
        <v>14363</v>
      </c>
      <c r="E14" s="6">
        <v>26989</v>
      </c>
    </row>
    <row r="15" spans="1:5">
      <c r="A15" s="19" t="s">
        <v>30</v>
      </c>
      <c r="B15" s="6">
        <v>7668</v>
      </c>
      <c r="C15" s="6">
        <v>8353</v>
      </c>
      <c r="D15" s="6">
        <v>8890</v>
      </c>
      <c r="E15" s="6">
        <v>17243</v>
      </c>
    </row>
    <row r="16" spans="1:5">
      <c r="A16" s="19" t="s">
        <v>31</v>
      </c>
      <c r="B16" s="6">
        <v>2798</v>
      </c>
      <c r="C16" s="6">
        <v>3095</v>
      </c>
      <c r="D16" s="6">
        <v>3280</v>
      </c>
      <c r="E16" s="6">
        <v>6375</v>
      </c>
    </row>
    <row r="17" spans="1:5">
      <c r="A17" s="19" t="s">
        <v>32</v>
      </c>
      <c r="B17" s="6">
        <v>3988</v>
      </c>
      <c r="C17" s="6">
        <v>4061</v>
      </c>
      <c r="D17" s="6">
        <v>4414</v>
      </c>
      <c r="E17" s="6">
        <v>8475</v>
      </c>
    </row>
    <row r="18" spans="1:5">
      <c r="A18" s="19" t="s">
        <v>33</v>
      </c>
      <c r="B18" s="6">
        <v>783</v>
      </c>
      <c r="C18" s="6">
        <v>855</v>
      </c>
      <c r="D18" s="6">
        <v>595</v>
      </c>
      <c r="E18" s="6">
        <v>1450</v>
      </c>
    </row>
    <row r="19" spans="1:5">
      <c r="A19" s="19" t="s">
        <v>50</v>
      </c>
      <c r="B19" s="6">
        <v>1221</v>
      </c>
      <c r="C19" s="6">
        <v>1072</v>
      </c>
      <c r="D19" s="6">
        <v>1168</v>
      </c>
      <c r="E19" s="6">
        <v>2240</v>
      </c>
    </row>
    <row r="20" spans="1:5">
      <c r="A20" s="19" t="s">
        <v>35</v>
      </c>
      <c r="B20" s="6">
        <v>7856</v>
      </c>
      <c r="C20" s="6">
        <v>8035</v>
      </c>
      <c r="D20" s="6">
        <v>8412</v>
      </c>
      <c r="E20" s="6">
        <v>16447</v>
      </c>
    </row>
    <row r="21" spans="1:5">
      <c r="A21" s="19" t="s">
        <v>36</v>
      </c>
      <c r="B21" s="6">
        <v>2623</v>
      </c>
      <c r="C21" s="6">
        <v>2478</v>
      </c>
      <c r="D21" s="6">
        <v>2689</v>
      </c>
      <c r="E21" s="6">
        <v>5167</v>
      </c>
    </row>
    <row r="22" spans="1:5">
      <c r="A22" s="19" t="s">
        <v>51</v>
      </c>
      <c r="B22" s="6">
        <v>5855</v>
      </c>
      <c r="C22" s="6">
        <v>6262</v>
      </c>
      <c r="D22" s="6">
        <v>6807</v>
      </c>
      <c r="E22" s="6">
        <v>13069</v>
      </c>
    </row>
    <row r="23" spans="1:5">
      <c r="A23" s="19" t="s">
        <v>38</v>
      </c>
      <c r="B23" s="6">
        <v>2688</v>
      </c>
      <c r="C23" s="6">
        <v>3112</v>
      </c>
      <c r="D23" s="6">
        <v>3424</v>
      </c>
      <c r="E23" s="6">
        <v>6536</v>
      </c>
    </row>
    <row r="24" spans="1:5">
      <c r="A24" s="20" t="s">
        <v>39</v>
      </c>
      <c r="B24" s="6">
        <v>1694</v>
      </c>
      <c r="C24" s="6">
        <v>1675</v>
      </c>
      <c r="D24" s="6">
        <v>1838</v>
      </c>
      <c r="E24" s="6">
        <v>3513</v>
      </c>
    </row>
    <row r="25" spans="1:5">
      <c r="A25" s="21" t="s">
        <v>40</v>
      </c>
      <c r="B25" s="6">
        <f>SUM(B2:B24)</f>
        <v>122319</v>
      </c>
      <c r="C25" s="6">
        <f>SUM(C2:C24)</f>
        <v>117678</v>
      </c>
      <c r="D25" s="6">
        <f>SUM(D2:D24)</f>
        <v>129419</v>
      </c>
      <c r="E25" s="6">
        <f>SUM(E2:E24)</f>
        <v>247097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/>
  <cols>
    <col min="1" max="1" width="9" customWidth="1"/>
  </cols>
  <sheetData>
    <row r="1" spans="1:5">
      <c r="A1" s="17">
        <v>44927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2926</v>
      </c>
      <c r="C2" s="6">
        <v>2498</v>
      </c>
      <c r="D2" s="6">
        <v>2919</v>
      </c>
      <c r="E2" s="6">
        <v>5417</v>
      </c>
    </row>
    <row r="3" spans="1:5">
      <c r="A3" s="19" t="s">
        <v>44</v>
      </c>
      <c r="B3" s="6">
        <v>1018</v>
      </c>
      <c r="C3" s="6">
        <v>847</v>
      </c>
      <c r="D3" s="6">
        <v>989</v>
      </c>
      <c r="E3" s="6">
        <v>1836</v>
      </c>
    </row>
    <row r="4" spans="1:5">
      <c r="A4" s="19" t="s">
        <v>19</v>
      </c>
      <c r="B4" s="6">
        <v>1073</v>
      </c>
      <c r="C4" s="6">
        <v>824</v>
      </c>
      <c r="D4" s="6">
        <v>954</v>
      </c>
      <c r="E4" s="6">
        <v>1778</v>
      </c>
    </row>
    <row r="5" spans="1:5">
      <c r="A5" s="19" t="s">
        <v>20</v>
      </c>
      <c r="B5" s="6">
        <v>3695</v>
      </c>
      <c r="C5" s="6">
        <v>2883</v>
      </c>
      <c r="D5" s="6">
        <v>3372</v>
      </c>
      <c r="E5" s="6">
        <v>6255</v>
      </c>
    </row>
    <row r="6" spans="1:5">
      <c r="A6" s="19" t="s">
        <v>45</v>
      </c>
      <c r="B6" s="6">
        <v>5171</v>
      </c>
      <c r="C6" s="6">
        <v>4576</v>
      </c>
      <c r="D6" s="6">
        <v>5217</v>
      </c>
      <c r="E6" s="6">
        <v>9793</v>
      </c>
    </row>
    <row r="7" spans="1:5">
      <c r="A7" s="19" t="s">
        <v>46</v>
      </c>
      <c r="B7" s="6">
        <v>7284</v>
      </c>
      <c r="C7" s="6">
        <v>6667</v>
      </c>
      <c r="D7" s="6">
        <v>7293</v>
      </c>
      <c r="E7" s="6">
        <v>13960</v>
      </c>
    </row>
    <row r="8" spans="1:5">
      <c r="A8" s="19" t="s">
        <v>47</v>
      </c>
      <c r="B8" s="6">
        <v>7360</v>
      </c>
      <c r="C8" s="6">
        <v>7229</v>
      </c>
      <c r="D8" s="6">
        <v>7808</v>
      </c>
      <c r="E8" s="6">
        <v>15037</v>
      </c>
    </row>
    <row r="9" spans="1:5">
      <c r="A9" s="19" t="s">
        <v>24</v>
      </c>
      <c r="B9" s="6">
        <v>5811</v>
      </c>
      <c r="C9" s="6">
        <v>5008</v>
      </c>
      <c r="D9" s="6">
        <v>5797</v>
      </c>
      <c r="E9" s="6">
        <v>10805</v>
      </c>
    </row>
    <row r="10" spans="1:5">
      <c r="A10" s="19" t="s">
        <v>48</v>
      </c>
      <c r="B10" s="6">
        <v>8485</v>
      </c>
      <c r="C10" s="6">
        <v>8126</v>
      </c>
      <c r="D10" s="6">
        <v>9084</v>
      </c>
      <c r="E10" s="6">
        <v>17210</v>
      </c>
    </row>
    <row r="11" spans="1:5">
      <c r="A11" s="19" t="s">
        <v>26</v>
      </c>
      <c r="B11" s="6">
        <v>7079</v>
      </c>
      <c r="C11" s="6">
        <v>6661</v>
      </c>
      <c r="D11" s="6">
        <v>7310</v>
      </c>
      <c r="E11" s="6">
        <v>13971</v>
      </c>
    </row>
    <row r="12" spans="1:5">
      <c r="A12" s="19" t="s">
        <v>27</v>
      </c>
      <c r="B12" s="6">
        <v>12565</v>
      </c>
      <c r="C12" s="6">
        <v>11552</v>
      </c>
      <c r="D12" s="6">
        <v>12934</v>
      </c>
      <c r="E12" s="6">
        <v>24486</v>
      </c>
    </row>
    <row r="13" spans="1:5">
      <c r="A13" s="19" t="s">
        <v>49</v>
      </c>
      <c r="B13" s="6">
        <v>9507</v>
      </c>
      <c r="C13" s="6">
        <v>9648</v>
      </c>
      <c r="D13" s="6">
        <v>10721</v>
      </c>
      <c r="E13" s="6">
        <v>20369</v>
      </c>
    </row>
    <row r="14" spans="1:5">
      <c r="A14" s="19" t="s">
        <v>29</v>
      </c>
      <c r="B14" s="6">
        <v>13135</v>
      </c>
      <c r="C14" s="6">
        <v>12673</v>
      </c>
      <c r="D14" s="6">
        <v>14465</v>
      </c>
      <c r="E14" s="6">
        <v>27138</v>
      </c>
    </row>
    <row r="15" spans="1:5">
      <c r="A15" s="19" t="s">
        <v>30</v>
      </c>
      <c r="B15" s="6">
        <v>7630</v>
      </c>
      <c r="C15" s="6">
        <v>8374</v>
      </c>
      <c r="D15" s="6">
        <v>8954</v>
      </c>
      <c r="E15" s="6">
        <v>17328</v>
      </c>
    </row>
    <row r="16" spans="1:5">
      <c r="A16" s="19" t="s">
        <v>31</v>
      </c>
      <c r="B16" s="6">
        <v>2793</v>
      </c>
      <c r="C16" s="6">
        <v>3130</v>
      </c>
      <c r="D16" s="6">
        <v>3335</v>
      </c>
      <c r="E16" s="6">
        <v>6465</v>
      </c>
    </row>
    <row r="17" spans="1:5">
      <c r="A17" s="19" t="s">
        <v>32</v>
      </c>
      <c r="B17" s="6">
        <v>3953</v>
      </c>
      <c r="C17" s="6">
        <v>4079</v>
      </c>
      <c r="D17" s="6">
        <v>4416</v>
      </c>
      <c r="E17" s="6">
        <v>8495</v>
      </c>
    </row>
    <row r="18" spans="1:5">
      <c r="A18" s="19" t="s">
        <v>33</v>
      </c>
      <c r="B18" s="6">
        <v>779</v>
      </c>
      <c r="C18" s="6">
        <v>844</v>
      </c>
      <c r="D18" s="6">
        <v>599</v>
      </c>
      <c r="E18" s="6">
        <v>1443</v>
      </c>
    </row>
    <row r="19" spans="1:5">
      <c r="A19" s="19" t="s">
        <v>50</v>
      </c>
      <c r="B19" s="6">
        <v>1217</v>
      </c>
      <c r="C19" s="6">
        <v>1085</v>
      </c>
      <c r="D19" s="6">
        <v>1202</v>
      </c>
      <c r="E19" s="6">
        <v>2287</v>
      </c>
    </row>
    <row r="20" spans="1:5">
      <c r="A20" s="19" t="s">
        <v>35</v>
      </c>
      <c r="B20" s="6">
        <v>7730</v>
      </c>
      <c r="C20" s="6">
        <v>8033</v>
      </c>
      <c r="D20" s="6">
        <v>8457</v>
      </c>
      <c r="E20" s="6">
        <v>16490</v>
      </c>
    </row>
    <row r="21" spans="1:5">
      <c r="A21" s="19" t="s">
        <v>36</v>
      </c>
      <c r="B21" s="6">
        <v>2632</v>
      </c>
      <c r="C21" s="6">
        <v>2497</v>
      </c>
      <c r="D21" s="6">
        <v>2733</v>
      </c>
      <c r="E21" s="6">
        <v>5230</v>
      </c>
    </row>
    <row r="22" spans="1:5">
      <c r="A22" s="19" t="s">
        <v>51</v>
      </c>
      <c r="B22" s="6">
        <v>5835</v>
      </c>
      <c r="C22" s="6">
        <v>6310</v>
      </c>
      <c r="D22" s="6">
        <v>6791</v>
      </c>
      <c r="E22" s="6">
        <v>13101</v>
      </c>
    </row>
    <row r="23" spans="1:5">
      <c r="A23" s="19" t="s">
        <v>38</v>
      </c>
      <c r="B23" s="6">
        <v>2676</v>
      </c>
      <c r="C23" s="6">
        <v>3116</v>
      </c>
      <c r="D23" s="6">
        <v>3430</v>
      </c>
      <c r="E23" s="6">
        <v>6546</v>
      </c>
    </row>
    <row r="24" spans="1:5">
      <c r="A24" s="20" t="s">
        <v>39</v>
      </c>
      <c r="B24" s="6">
        <v>1690</v>
      </c>
      <c r="C24" s="6">
        <v>1709</v>
      </c>
      <c r="D24" s="6">
        <v>1891</v>
      </c>
      <c r="E24" s="6">
        <v>3600</v>
      </c>
    </row>
    <row r="25" spans="1:5">
      <c r="A25" s="21" t="s">
        <v>40</v>
      </c>
      <c r="B25" s="6">
        <f>SUM(B2:B24)</f>
        <v>122044</v>
      </c>
      <c r="C25" s="6">
        <f>SUM(C2:C24)</f>
        <v>118369</v>
      </c>
      <c r="D25" s="6">
        <f>SUM(D2:D24)</f>
        <v>130671</v>
      </c>
      <c r="E25" s="6">
        <f>SUM(E2:E24)</f>
        <v>249040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/>
  <cols>
    <col min="1" max="1" width="9.25" customWidth="1"/>
  </cols>
  <sheetData>
    <row r="1" spans="1:5">
      <c r="A1" s="17">
        <f>EDATE('1月1日'!A1,1)</f>
        <v>44958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2931</v>
      </c>
      <c r="C2" s="6">
        <v>2495</v>
      </c>
      <c r="D2" s="6">
        <v>2930</v>
      </c>
      <c r="E2" s="6">
        <v>5425</v>
      </c>
    </row>
    <row r="3" spans="1:5">
      <c r="A3" s="19" t="s">
        <v>44</v>
      </c>
      <c r="B3" s="6">
        <v>1013</v>
      </c>
      <c r="C3" s="6">
        <v>847</v>
      </c>
      <c r="D3" s="6">
        <v>981</v>
      </c>
      <c r="E3" s="6">
        <v>1828</v>
      </c>
    </row>
    <row r="4" spans="1:5">
      <c r="A4" s="19" t="s">
        <v>19</v>
      </c>
      <c r="B4" s="6">
        <v>1072</v>
      </c>
      <c r="C4" s="6">
        <v>824</v>
      </c>
      <c r="D4" s="6">
        <v>950</v>
      </c>
      <c r="E4" s="6">
        <v>1774</v>
      </c>
    </row>
    <row r="5" spans="1:5">
      <c r="A5" s="19" t="s">
        <v>20</v>
      </c>
      <c r="B5" s="6">
        <v>3690</v>
      </c>
      <c r="C5" s="6">
        <v>2880</v>
      </c>
      <c r="D5" s="6">
        <v>3369</v>
      </c>
      <c r="E5" s="6">
        <v>6249</v>
      </c>
    </row>
    <row r="6" spans="1:5">
      <c r="A6" s="19" t="s">
        <v>52</v>
      </c>
      <c r="B6" s="6">
        <v>5161</v>
      </c>
      <c r="C6" s="6">
        <v>4559</v>
      </c>
      <c r="D6" s="6">
        <v>5193</v>
      </c>
      <c r="E6" s="6">
        <v>9752</v>
      </c>
    </row>
    <row r="7" spans="1:5">
      <c r="A7" s="19" t="s">
        <v>53</v>
      </c>
      <c r="B7" s="6">
        <v>7272</v>
      </c>
      <c r="C7" s="6">
        <v>6648</v>
      </c>
      <c r="D7" s="6">
        <v>7269</v>
      </c>
      <c r="E7" s="6">
        <v>13917</v>
      </c>
    </row>
    <row r="8" spans="1:5">
      <c r="A8" s="19" t="s">
        <v>54</v>
      </c>
      <c r="B8" s="6">
        <v>7349</v>
      </c>
      <c r="C8" s="6">
        <v>7234</v>
      </c>
      <c r="D8" s="6">
        <v>7798</v>
      </c>
      <c r="E8" s="6">
        <v>15032</v>
      </c>
    </row>
    <row r="9" spans="1:5">
      <c r="A9" s="19" t="s">
        <v>55</v>
      </c>
      <c r="B9" s="6">
        <v>5803</v>
      </c>
      <c r="C9" s="6">
        <v>5008</v>
      </c>
      <c r="D9" s="6">
        <v>5784</v>
      </c>
      <c r="E9" s="6">
        <v>10792</v>
      </c>
    </row>
    <row r="10" spans="1:5">
      <c r="A10" s="19" t="s">
        <v>56</v>
      </c>
      <c r="B10" s="6">
        <v>8479</v>
      </c>
      <c r="C10" s="6">
        <v>8119</v>
      </c>
      <c r="D10" s="6">
        <v>9082</v>
      </c>
      <c r="E10" s="6">
        <v>17201</v>
      </c>
    </row>
    <row r="11" spans="1:5">
      <c r="A11" s="19" t="s">
        <v>57</v>
      </c>
      <c r="B11" s="6">
        <v>7087</v>
      </c>
      <c r="C11" s="6">
        <v>6648</v>
      </c>
      <c r="D11" s="6">
        <v>7309</v>
      </c>
      <c r="E11" s="6">
        <v>13957</v>
      </c>
    </row>
    <row r="12" spans="1:5">
      <c r="A12" s="19" t="s">
        <v>27</v>
      </c>
      <c r="B12" s="6">
        <v>12550</v>
      </c>
      <c r="C12" s="6">
        <v>11547</v>
      </c>
      <c r="D12" s="6">
        <v>12918</v>
      </c>
      <c r="E12" s="6">
        <v>24465</v>
      </c>
    </row>
    <row r="13" spans="1:5">
      <c r="A13" s="19" t="s">
        <v>58</v>
      </c>
      <c r="B13" s="6">
        <v>9523</v>
      </c>
      <c r="C13" s="6">
        <v>9667</v>
      </c>
      <c r="D13" s="6">
        <v>10721</v>
      </c>
      <c r="E13" s="6">
        <v>20388</v>
      </c>
    </row>
    <row r="14" spans="1:5">
      <c r="A14" s="19" t="s">
        <v>59</v>
      </c>
      <c r="B14" s="6">
        <v>13127</v>
      </c>
      <c r="C14" s="6">
        <v>12662</v>
      </c>
      <c r="D14" s="6">
        <v>14444</v>
      </c>
      <c r="E14" s="6">
        <v>27106</v>
      </c>
    </row>
    <row r="15" spans="1:5">
      <c r="A15" s="19" t="s">
        <v>60</v>
      </c>
      <c r="B15" s="6">
        <v>7633</v>
      </c>
      <c r="C15" s="6">
        <v>8373</v>
      </c>
      <c r="D15" s="6">
        <v>8959</v>
      </c>
      <c r="E15" s="6">
        <v>17332</v>
      </c>
    </row>
    <row r="16" spans="1:5">
      <c r="A16" s="19" t="s">
        <v>31</v>
      </c>
      <c r="B16" s="6">
        <v>2797</v>
      </c>
      <c r="C16" s="6">
        <v>3131</v>
      </c>
      <c r="D16" s="6">
        <v>3330</v>
      </c>
      <c r="E16" s="6">
        <v>6461</v>
      </c>
    </row>
    <row r="17" spans="1:5">
      <c r="A17" s="19" t="s">
        <v>32</v>
      </c>
      <c r="B17" s="6">
        <v>3951</v>
      </c>
      <c r="C17" s="6">
        <v>4073</v>
      </c>
      <c r="D17" s="6">
        <v>4403</v>
      </c>
      <c r="E17" s="6">
        <v>8476</v>
      </c>
    </row>
    <row r="18" spans="1:5">
      <c r="A18" s="19" t="s">
        <v>61</v>
      </c>
      <c r="B18" s="6">
        <v>780</v>
      </c>
      <c r="C18" s="6">
        <v>844</v>
      </c>
      <c r="D18" s="6">
        <v>598</v>
      </c>
      <c r="E18" s="6">
        <v>1442</v>
      </c>
    </row>
    <row r="19" spans="1:5">
      <c r="A19" s="19" t="s">
        <v>62</v>
      </c>
      <c r="B19" s="6">
        <v>1218</v>
      </c>
      <c r="C19" s="6">
        <v>1084</v>
      </c>
      <c r="D19" s="6">
        <v>1198</v>
      </c>
      <c r="E19" s="6">
        <v>2282</v>
      </c>
    </row>
    <row r="20" spans="1:5">
      <c r="A20" s="19" t="s">
        <v>63</v>
      </c>
      <c r="B20" s="6">
        <v>7728</v>
      </c>
      <c r="C20" s="6">
        <v>8034</v>
      </c>
      <c r="D20" s="6">
        <v>8447</v>
      </c>
      <c r="E20" s="6">
        <v>16481</v>
      </c>
    </row>
    <row r="21" spans="1:5">
      <c r="A21" s="19" t="s">
        <v>64</v>
      </c>
      <c r="B21" s="6">
        <v>2633</v>
      </c>
      <c r="C21" s="6">
        <v>2496</v>
      </c>
      <c r="D21" s="6">
        <v>2732</v>
      </c>
      <c r="E21" s="6">
        <v>5228</v>
      </c>
    </row>
    <row r="22" spans="1:5">
      <c r="A22" s="19" t="s">
        <v>65</v>
      </c>
      <c r="B22" s="6">
        <v>5825</v>
      </c>
      <c r="C22" s="6">
        <v>6294</v>
      </c>
      <c r="D22" s="6">
        <v>6779</v>
      </c>
      <c r="E22" s="6">
        <v>13073</v>
      </c>
    </row>
    <row r="23" spans="1:5">
      <c r="A23" s="19" t="s">
        <v>38</v>
      </c>
      <c r="B23" s="6">
        <v>2674</v>
      </c>
      <c r="C23" s="6">
        <v>3118</v>
      </c>
      <c r="D23" s="6">
        <v>3435</v>
      </c>
      <c r="E23" s="6">
        <v>6553</v>
      </c>
    </row>
    <row r="24" spans="1:5">
      <c r="A24" s="20" t="s">
        <v>39</v>
      </c>
      <c r="B24" s="6">
        <v>1690</v>
      </c>
      <c r="C24" s="6">
        <v>1709</v>
      </c>
      <c r="D24" s="6">
        <v>1890</v>
      </c>
      <c r="E24" s="6">
        <v>3599</v>
      </c>
    </row>
    <row r="25" spans="1:5">
      <c r="A25" s="21" t="s">
        <v>40</v>
      </c>
      <c r="B25" s="6">
        <f>SUM(B2:B24)</f>
        <v>121986</v>
      </c>
      <c r="C25" s="6">
        <f>SUM(C2:C24)</f>
        <v>118294</v>
      </c>
      <c r="D25" s="6">
        <f>SUM(D2:D24)</f>
        <v>130519</v>
      </c>
      <c r="E25" s="6">
        <f>SUM(E2:E24)</f>
        <v>248813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sheetData>
    <row r="1" spans="1:5">
      <c r="A1" s="17">
        <f>EDATE('2月1日'!A1,1)</f>
        <v>44986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2936</v>
      </c>
      <c r="C2" s="6">
        <v>2503</v>
      </c>
      <c r="D2" s="6">
        <v>2930</v>
      </c>
      <c r="E2" s="6">
        <v>5433</v>
      </c>
    </row>
    <row r="3" spans="1:5">
      <c r="A3" s="19" t="s">
        <v>44</v>
      </c>
      <c r="B3" s="6">
        <v>1013</v>
      </c>
      <c r="C3" s="6">
        <v>847</v>
      </c>
      <c r="D3" s="6">
        <v>979</v>
      </c>
      <c r="E3" s="6">
        <v>1826</v>
      </c>
    </row>
    <row r="4" spans="1:5">
      <c r="A4" s="19" t="s">
        <v>19</v>
      </c>
      <c r="B4" s="6">
        <v>1070</v>
      </c>
      <c r="C4" s="6">
        <v>819</v>
      </c>
      <c r="D4" s="6">
        <v>950</v>
      </c>
      <c r="E4" s="6">
        <v>1769</v>
      </c>
    </row>
    <row r="5" spans="1:5">
      <c r="A5" s="19" t="s">
        <v>20</v>
      </c>
      <c r="B5" s="6">
        <v>3681</v>
      </c>
      <c r="C5" s="6">
        <v>2877</v>
      </c>
      <c r="D5" s="6">
        <v>3361</v>
      </c>
      <c r="E5" s="6">
        <v>6238</v>
      </c>
    </row>
    <row r="6" spans="1:5">
      <c r="A6" s="19" t="s">
        <v>45</v>
      </c>
      <c r="B6" s="6">
        <v>5151</v>
      </c>
      <c r="C6" s="6">
        <v>4551</v>
      </c>
      <c r="D6" s="6">
        <v>5179</v>
      </c>
      <c r="E6" s="6">
        <v>9730</v>
      </c>
    </row>
    <row r="7" spans="1:5">
      <c r="A7" s="19" t="s">
        <v>46</v>
      </c>
      <c r="B7" s="6">
        <v>7261</v>
      </c>
      <c r="C7" s="6">
        <v>6637</v>
      </c>
      <c r="D7" s="6">
        <v>7265</v>
      </c>
      <c r="E7" s="6">
        <v>13902</v>
      </c>
    </row>
    <row r="8" spans="1:5">
      <c r="A8" s="19" t="s">
        <v>47</v>
      </c>
      <c r="B8" s="6">
        <v>7339</v>
      </c>
      <c r="C8" s="6">
        <v>7227</v>
      </c>
      <c r="D8" s="6">
        <v>7794</v>
      </c>
      <c r="E8" s="6">
        <v>15021</v>
      </c>
    </row>
    <row r="9" spans="1:5">
      <c r="A9" s="19" t="s">
        <v>24</v>
      </c>
      <c r="B9" s="6">
        <v>5781</v>
      </c>
      <c r="C9" s="6">
        <v>4989</v>
      </c>
      <c r="D9" s="6">
        <v>5759</v>
      </c>
      <c r="E9" s="6">
        <v>10748</v>
      </c>
    </row>
    <row r="10" spans="1:5">
      <c r="A10" s="19" t="s">
        <v>48</v>
      </c>
      <c r="B10" s="6">
        <v>8468</v>
      </c>
      <c r="C10" s="6">
        <v>8097</v>
      </c>
      <c r="D10" s="6">
        <v>9077</v>
      </c>
      <c r="E10" s="6">
        <v>17174</v>
      </c>
    </row>
    <row r="11" spans="1:5">
      <c r="A11" s="19" t="s">
        <v>26</v>
      </c>
      <c r="B11" s="6">
        <v>7073</v>
      </c>
      <c r="C11" s="6">
        <v>6628</v>
      </c>
      <c r="D11" s="6">
        <v>7299</v>
      </c>
      <c r="E11" s="6">
        <v>13927</v>
      </c>
    </row>
    <row r="12" spans="1:5">
      <c r="A12" s="19" t="s">
        <v>27</v>
      </c>
      <c r="B12" s="6">
        <v>12551</v>
      </c>
      <c r="C12" s="6">
        <v>11550</v>
      </c>
      <c r="D12" s="6">
        <v>12912</v>
      </c>
      <c r="E12" s="6">
        <v>24462</v>
      </c>
    </row>
    <row r="13" spans="1:5">
      <c r="A13" s="19" t="s">
        <v>49</v>
      </c>
      <c r="B13" s="6">
        <v>9531</v>
      </c>
      <c r="C13" s="6">
        <v>9671</v>
      </c>
      <c r="D13" s="6">
        <v>10722</v>
      </c>
      <c r="E13" s="6">
        <v>20393</v>
      </c>
    </row>
    <row r="14" spans="1:5">
      <c r="A14" s="19" t="s">
        <v>29</v>
      </c>
      <c r="B14" s="6">
        <v>13141</v>
      </c>
      <c r="C14" s="6">
        <v>12662</v>
      </c>
      <c r="D14" s="6">
        <v>14451</v>
      </c>
      <c r="E14" s="6">
        <v>27113</v>
      </c>
    </row>
    <row r="15" spans="1:5">
      <c r="A15" s="19" t="s">
        <v>30</v>
      </c>
      <c r="B15" s="6">
        <v>7641</v>
      </c>
      <c r="C15" s="6">
        <v>8385</v>
      </c>
      <c r="D15" s="6">
        <v>8943</v>
      </c>
      <c r="E15" s="6">
        <v>17328</v>
      </c>
    </row>
    <row r="16" spans="1:5">
      <c r="A16" s="19" t="s">
        <v>31</v>
      </c>
      <c r="B16" s="6">
        <v>2802</v>
      </c>
      <c r="C16" s="6">
        <v>3129</v>
      </c>
      <c r="D16" s="6">
        <v>3326</v>
      </c>
      <c r="E16" s="6">
        <v>6455</v>
      </c>
    </row>
    <row r="17" spans="1:5">
      <c r="A17" s="19" t="s">
        <v>32</v>
      </c>
      <c r="B17" s="6">
        <v>3958</v>
      </c>
      <c r="C17" s="6">
        <v>4080</v>
      </c>
      <c r="D17" s="6">
        <v>4417</v>
      </c>
      <c r="E17" s="6">
        <v>8497</v>
      </c>
    </row>
    <row r="18" spans="1:5">
      <c r="A18" s="19" t="s">
        <v>33</v>
      </c>
      <c r="B18" s="6">
        <v>779</v>
      </c>
      <c r="C18" s="6">
        <v>846</v>
      </c>
      <c r="D18" s="6">
        <v>598</v>
      </c>
      <c r="E18" s="6">
        <v>1444</v>
      </c>
    </row>
    <row r="19" spans="1:5">
      <c r="A19" s="19" t="s">
        <v>50</v>
      </c>
      <c r="B19" s="6">
        <v>1219</v>
      </c>
      <c r="C19" s="6">
        <v>1084</v>
      </c>
      <c r="D19" s="6">
        <v>1196</v>
      </c>
      <c r="E19" s="6">
        <v>2280</v>
      </c>
    </row>
    <row r="20" spans="1:5">
      <c r="A20" s="19" t="s">
        <v>35</v>
      </c>
      <c r="B20" s="6">
        <v>7725</v>
      </c>
      <c r="C20" s="6">
        <v>8026</v>
      </c>
      <c r="D20" s="6">
        <v>8449</v>
      </c>
      <c r="E20" s="6">
        <v>16475</v>
      </c>
    </row>
    <row r="21" spans="1:5">
      <c r="A21" s="19" t="s">
        <v>36</v>
      </c>
      <c r="B21" s="6">
        <v>2630</v>
      </c>
      <c r="C21" s="6">
        <v>2495</v>
      </c>
      <c r="D21" s="6">
        <v>2725</v>
      </c>
      <c r="E21" s="6">
        <v>5220</v>
      </c>
    </row>
    <row r="22" spans="1:5">
      <c r="A22" s="19" t="s">
        <v>51</v>
      </c>
      <c r="B22" s="6">
        <v>5827</v>
      </c>
      <c r="C22" s="6">
        <v>6295</v>
      </c>
      <c r="D22" s="6">
        <v>6776</v>
      </c>
      <c r="E22" s="6">
        <v>13071</v>
      </c>
    </row>
    <row r="23" spans="1:5">
      <c r="A23" s="19" t="s">
        <v>38</v>
      </c>
      <c r="B23" s="6">
        <v>2672</v>
      </c>
      <c r="C23" s="6">
        <v>3118</v>
      </c>
      <c r="D23" s="6">
        <v>3430</v>
      </c>
      <c r="E23" s="6">
        <v>6548</v>
      </c>
    </row>
    <row r="24" spans="1:5">
      <c r="A24" s="20" t="s">
        <v>39</v>
      </c>
      <c r="B24" s="6">
        <v>1689</v>
      </c>
      <c r="C24" s="6">
        <v>1704</v>
      </c>
      <c r="D24" s="6">
        <v>1883</v>
      </c>
      <c r="E24" s="6">
        <v>3587</v>
      </c>
    </row>
    <row r="25" spans="1:5">
      <c r="A25" s="21" t="s">
        <v>40</v>
      </c>
      <c r="B25" s="6">
        <f>SUM(B2:B24)</f>
        <v>121938</v>
      </c>
      <c r="C25" s="6">
        <f>SUM(C2:C24)</f>
        <v>118220</v>
      </c>
      <c r="D25" s="6">
        <f>SUM(D2:D24)</f>
        <v>130421</v>
      </c>
      <c r="E25" s="6">
        <f>C25+D25</f>
        <v>248641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3.5"/>
  <sheetData>
    <row r="1" spans="1:5">
      <c r="A1" s="17">
        <f>EDATE('3月1日'!A1,1)</f>
        <v>45017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2917</v>
      </c>
      <c r="C2" s="6">
        <v>2474</v>
      </c>
      <c r="D2" s="6">
        <v>2916</v>
      </c>
      <c r="E2" s="6">
        <v>5390</v>
      </c>
    </row>
    <row r="3" spans="1:5">
      <c r="A3" s="19" t="s">
        <v>44</v>
      </c>
      <c r="B3" s="6">
        <v>1008</v>
      </c>
      <c r="C3" s="6">
        <v>842</v>
      </c>
      <c r="D3" s="6">
        <v>976</v>
      </c>
      <c r="E3" s="6">
        <v>1818</v>
      </c>
    </row>
    <row r="4" spans="1:5">
      <c r="A4" s="19" t="s">
        <v>19</v>
      </c>
      <c r="B4" s="6">
        <v>1063</v>
      </c>
      <c r="C4" s="6">
        <v>806</v>
      </c>
      <c r="D4" s="6">
        <v>948</v>
      </c>
      <c r="E4" s="6">
        <v>1754</v>
      </c>
    </row>
    <row r="5" spans="1:5">
      <c r="A5" s="19" t="s">
        <v>20</v>
      </c>
      <c r="B5" s="6">
        <v>3681</v>
      </c>
      <c r="C5" s="6">
        <v>2867</v>
      </c>
      <c r="D5" s="6">
        <v>3353</v>
      </c>
      <c r="E5" s="6">
        <v>6220</v>
      </c>
    </row>
    <row r="6" spans="1:5">
      <c r="A6" s="19" t="s">
        <v>45</v>
      </c>
      <c r="B6" s="6">
        <v>5131</v>
      </c>
      <c r="C6" s="6">
        <v>4518</v>
      </c>
      <c r="D6" s="6">
        <v>5156</v>
      </c>
      <c r="E6" s="6">
        <v>9674</v>
      </c>
    </row>
    <row r="7" spans="1:5">
      <c r="A7" s="19" t="s">
        <v>46</v>
      </c>
      <c r="B7" s="6">
        <v>7262</v>
      </c>
      <c r="C7" s="6">
        <v>6624</v>
      </c>
      <c r="D7" s="6">
        <v>7254</v>
      </c>
      <c r="E7" s="6">
        <v>13878</v>
      </c>
    </row>
    <row r="8" spans="1:5">
      <c r="A8" s="19" t="s">
        <v>47</v>
      </c>
      <c r="B8" s="6">
        <v>7321</v>
      </c>
      <c r="C8" s="6">
        <v>7195</v>
      </c>
      <c r="D8" s="6">
        <v>7776</v>
      </c>
      <c r="E8" s="6">
        <v>14971</v>
      </c>
    </row>
    <row r="9" spans="1:5">
      <c r="A9" s="19" t="s">
        <v>24</v>
      </c>
      <c r="B9" s="6">
        <v>5754</v>
      </c>
      <c r="C9" s="6">
        <v>4961</v>
      </c>
      <c r="D9" s="6">
        <v>5728</v>
      </c>
      <c r="E9" s="6">
        <v>10689</v>
      </c>
    </row>
    <row r="10" spans="1:5">
      <c r="A10" s="19" t="s">
        <v>48</v>
      </c>
      <c r="B10" s="6">
        <v>8438</v>
      </c>
      <c r="C10" s="6">
        <v>8065</v>
      </c>
      <c r="D10" s="6">
        <v>9004</v>
      </c>
      <c r="E10" s="6">
        <v>17069</v>
      </c>
    </row>
    <row r="11" spans="1:5">
      <c r="A11" s="19" t="s">
        <v>26</v>
      </c>
      <c r="B11" s="6">
        <v>7105</v>
      </c>
      <c r="C11" s="6">
        <v>6620</v>
      </c>
      <c r="D11" s="6">
        <v>7290</v>
      </c>
      <c r="E11" s="6">
        <v>13910</v>
      </c>
    </row>
    <row r="12" spans="1:5">
      <c r="A12" s="19" t="s">
        <v>27</v>
      </c>
      <c r="B12" s="6">
        <v>12566</v>
      </c>
      <c r="C12" s="6">
        <v>11521</v>
      </c>
      <c r="D12" s="6">
        <v>12897</v>
      </c>
      <c r="E12" s="6">
        <v>24418</v>
      </c>
    </row>
    <row r="13" spans="1:5">
      <c r="A13" s="19" t="s">
        <v>49</v>
      </c>
      <c r="B13" s="6">
        <v>9550</v>
      </c>
      <c r="C13" s="6">
        <v>9647</v>
      </c>
      <c r="D13" s="6">
        <v>10683</v>
      </c>
      <c r="E13" s="6">
        <v>20330</v>
      </c>
    </row>
    <row r="14" spans="1:5">
      <c r="A14" s="19" t="s">
        <v>29</v>
      </c>
      <c r="B14" s="6">
        <v>13165</v>
      </c>
      <c r="C14" s="6">
        <v>12650</v>
      </c>
      <c r="D14" s="6">
        <v>14433</v>
      </c>
      <c r="E14" s="6">
        <v>27083</v>
      </c>
    </row>
    <row r="15" spans="1:5">
      <c r="A15" s="19" t="s">
        <v>30</v>
      </c>
      <c r="B15" s="6">
        <v>7649</v>
      </c>
      <c r="C15" s="6">
        <v>8371</v>
      </c>
      <c r="D15" s="6">
        <v>8922</v>
      </c>
      <c r="E15" s="6">
        <v>17293</v>
      </c>
    </row>
    <row r="16" spans="1:5">
      <c r="A16" s="19" t="s">
        <v>31</v>
      </c>
      <c r="B16" s="6">
        <v>2796</v>
      </c>
      <c r="C16" s="6">
        <v>3120</v>
      </c>
      <c r="D16" s="6">
        <v>3307</v>
      </c>
      <c r="E16" s="6">
        <v>6427</v>
      </c>
    </row>
    <row r="17" spans="1:5">
      <c r="A17" s="19" t="s">
        <v>32</v>
      </c>
      <c r="B17" s="6">
        <v>3973</v>
      </c>
      <c r="C17" s="6">
        <v>4078</v>
      </c>
      <c r="D17" s="6">
        <v>4408</v>
      </c>
      <c r="E17" s="6">
        <v>8486</v>
      </c>
    </row>
    <row r="18" spans="1:5">
      <c r="A18" s="19" t="s">
        <v>33</v>
      </c>
      <c r="B18" s="6">
        <v>777</v>
      </c>
      <c r="C18" s="6">
        <v>846</v>
      </c>
      <c r="D18" s="6">
        <v>594</v>
      </c>
      <c r="E18" s="6">
        <v>1440</v>
      </c>
    </row>
    <row r="19" spans="1:5">
      <c r="A19" s="19" t="s">
        <v>50</v>
      </c>
      <c r="B19" s="6">
        <v>1220</v>
      </c>
      <c r="C19" s="6">
        <v>1082</v>
      </c>
      <c r="D19" s="6">
        <v>1192</v>
      </c>
      <c r="E19" s="6">
        <v>2274</v>
      </c>
    </row>
    <row r="20" spans="1:5">
      <c r="A20" s="19" t="s">
        <v>35</v>
      </c>
      <c r="B20" s="6">
        <v>7786</v>
      </c>
      <c r="C20" s="6">
        <v>8032</v>
      </c>
      <c r="D20" s="6">
        <v>8441</v>
      </c>
      <c r="E20" s="6">
        <v>16473</v>
      </c>
    </row>
    <row r="21" spans="1:5">
      <c r="A21" s="19" t="s">
        <v>36</v>
      </c>
      <c r="B21" s="6">
        <v>2632</v>
      </c>
      <c r="C21" s="6">
        <v>2498</v>
      </c>
      <c r="D21" s="6">
        <v>2715</v>
      </c>
      <c r="E21" s="6">
        <v>5213</v>
      </c>
    </row>
    <row r="22" spans="1:5">
      <c r="A22" s="19" t="s">
        <v>51</v>
      </c>
      <c r="B22" s="6">
        <v>5842</v>
      </c>
      <c r="C22" s="6">
        <v>6286</v>
      </c>
      <c r="D22" s="6">
        <v>6777</v>
      </c>
      <c r="E22" s="6">
        <v>13063</v>
      </c>
    </row>
    <row r="23" spans="1:5">
      <c r="A23" s="19" t="s">
        <v>38</v>
      </c>
      <c r="B23" s="6">
        <v>2675</v>
      </c>
      <c r="C23" s="6">
        <v>3112</v>
      </c>
      <c r="D23" s="6">
        <v>3424</v>
      </c>
      <c r="E23" s="6">
        <v>6536</v>
      </c>
    </row>
    <row r="24" spans="1:5">
      <c r="A24" s="20" t="s">
        <v>39</v>
      </c>
      <c r="B24" s="6">
        <v>1691</v>
      </c>
      <c r="C24" s="6">
        <v>1696</v>
      </c>
      <c r="D24" s="6">
        <v>1873</v>
      </c>
      <c r="E24" s="6">
        <v>3569</v>
      </c>
    </row>
    <row r="25" spans="1:5">
      <c r="A25" s="21" t="s">
        <v>40</v>
      </c>
      <c r="B25" s="6">
        <f>SUM(B2:B24)</f>
        <v>122002</v>
      </c>
      <c r="C25" s="6">
        <f>SUM(C2:C24)</f>
        <v>117911</v>
      </c>
      <c r="D25" s="6">
        <f>SUM(D2:D24)</f>
        <v>130067</v>
      </c>
      <c r="E25" s="6">
        <f>SUM(E2:E24)</f>
        <v>247978</v>
      </c>
    </row>
    <row r="26" spans="1:5">
      <c r="A26" s="22"/>
      <c r="B26" s="22"/>
      <c r="C26" s="22"/>
      <c r="D26" s="22"/>
      <c r="E26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sheetData>
    <row r="1" spans="1:5">
      <c r="A1" s="17">
        <f>EDATE('4月1日'!A1,1)</f>
        <v>45047</v>
      </c>
      <c r="B1" s="18" t="s">
        <v>99</v>
      </c>
      <c r="C1" s="18" t="s">
        <v>66</v>
      </c>
      <c r="D1" s="18" t="s">
        <v>67</v>
      </c>
      <c r="E1" s="18" t="s">
        <v>42</v>
      </c>
    </row>
    <row r="2" spans="1:5">
      <c r="A2" s="19" t="s">
        <v>43</v>
      </c>
      <c r="B2" s="6">
        <v>2905</v>
      </c>
      <c r="C2" s="6">
        <v>2461</v>
      </c>
      <c r="D2" s="6">
        <v>2915</v>
      </c>
      <c r="E2" s="6">
        <v>5376</v>
      </c>
    </row>
    <row r="3" spans="1:5">
      <c r="A3" s="19" t="s">
        <v>44</v>
      </c>
      <c r="B3" s="6">
        <v>1010</v>
      </c>
      <c r="C3" s="6">
        <v>847</v>
      </c>
      <c r="D3" s="6">
        <v>974</v>
      </c>
      <c r="E3" s="6">
        <v>1821</v>
      </c>
    </row>
    <row r="4" spans="1:5">
      <c r="A4" s="19" t="s">
        <v>19</v>
      </c>
      <c r="B4" s="6">
        <v>1064</v>
      </c>
      <c r="C4" s="6">
        <v>804</v>
      </c>
      <c r="D4" s="6">
        <v>946</v>
      </c>
      <c r="E4" s="6">
        <v>1750</v>
      </c>
    </row>
    <row r="5" spans="1:5">
      <c r="A5" s="19" t="s">
        <v>20</v>
      </c>
      <c r="B5" s="6">
        <v>3679</v>
      </c>
      <c r="C5" s="6">
        <v>2859</v>
      </c>
      <c r="D5" s="6">
        <v>3344</v>
      </c>
      <c r="E5" s="6">
        <v>6203</v>
      </c>
    </row>
    <row r="6" spans="1:5">
      <c r="A6" s="19" t="s">
        <v>45</v>
      </c>
      <c r="B6" s="6">
        <v>5146</v>
      </c>
      <c r="C6" s="6">
        <v>4522</v>
      </c>
      <c r="D6" s="6">
        <v>5154</v>
      </c>
      <c r="E6" s="6">
        <v>9676</v>
      </c>
    </row>
    <row r="7" spans="1:5">
      <c r="A7" s="19" t="s">
        <v>46</v>
      </c>
      <c r="B7" s="6">
        <v>7292</v>
      </c>
      <c r="C7" s="6">
        <v>6644</v>
      </c>
      <c r="D7" s="6">
        <v>7265</v>
      </c>
      <c r="E7" s="6">
        <v>13909</v>
      </c>
    </row>
    <row r="8" spans="1:5">
      <c r="A8" s="19" t="s">
        <v>47</v>
      </c>
      <c r="B8" s="6">
        <v>7366</v>
      </c>
      <c r="C8" s="6">
        <v>7239</v>
      </c>
      <c r="D8" s="6">
        <v>7779</v>
      </c>
      <c r="E8" s="6">
        <v>15018</v>
      </c>
    </row>
    <row r="9" spans="1:5">
      <c r="A9" s="19" t="s">
        <v>24</v>
      </c>
      <c r="B9" s="6">
        <v>5759</v>
      </c>
      <c r="C9" s="6">
        <v>4949</v>
      </c>
      <c r="D9" s="6">
        <v>5710</v>
      </c>
      <c r="E9" s="6">
        <v>10659</v>
      </c>
    </row>
    <row r="10" spans="1:5">
      <c r="A10" s="19" t="s">
        <v>48</v>
      </c>
      <c r="B10" s="6">
        <v>8450</v>
      </c>
      <c r="C10" s="6">
        <v>8061</v>
      </c>
      <c r="D10" s="6">
        <v>8991</v>
      </c>
      <c r="E10" s="6">
        <v>17052</v>
      </c>
    </row>
    <row r="11" spans="1:5">
      <c r="A11" s="19" t="s">
        <v>26</v>
      </c>
      <c r="B11" s="6">
        <v>7090</v>
      </c>
      <c r="C11" s="6">
        <v>6599</v>
      </c>
      <c r="D11" s="6">
        <v>7247</v>
      </c>
      <c r="E11" s="6">
        <v>13846</v>
      </c>
    </row>
    <row r="12" spans="1:5">
      <c r="A12" s="19" t="s">
        <v>27</v>
      </c>
      <c r="B12" s="6">
        <v>12607</v>
      </c>
      <c r="C12" s="6">
        <v>11544</v>
      </c>
      <c r="D12" s="6">
        <v>12919</v>
      </c>
      <c r="E12" s="6">
        <v>24463</v>
      </c>
    </row>
    <row r="13" spans="1:5">
      <c r="A13" s="19" t="s">
        <v>49</v>
      </c>
      <c r="B13" s="6">
        <v>9582</v>
      </c>
      <c r="C13" s="6">
        <v>9679</v>
      </c>
      <c r="D13" s="6">
        <v>10692</v>
      </c>
      <c r="E13" s="6">
        <v>20371</v>
      </c>
    </row>
    <row r="14" spans="1:5">
      <c r="A14" s="19" t="s">
        <v>29</v>
      </c>
      <c r="B14" s="6">
        <v>13203</v>
      </c>
      <c r="C14" s="6">
        <v>12650</v>
      </c>
      <c r="D14" s="6">
        <v>14448</v>
      </c>
      <c r="E14" s="6">
        <v>27098</v>
      </c>
    </row>
    <row r="15" spans="1:5">
      <c r="A15" s="19" t="s">
        <v>30</v>
      </c>
      <c r="B15" s="6">
        <v>7673</v>
      </c>
      <c r="C15" s="6">
        <v>8372</v>
      </c>
      <c r="D15" s="6">
        <v>8933</v>
      </c>
      <c r="E15" s="6">
        <v>17305</v>
      </c>
    </row>
    <row r="16" spans="1:5">
      <c r="A16" s="19" t="s">
        <v>31</v>
      </c>
      <c r="B16" s="6">
        <v>2789</v>
      </c>
      <c r="C16" s="6">
        <v>3109</v>
      </c>
      <c r="D16" s="6">
        <v>3295</v>
      </c>
      <c r="E16" s="6">
        <v>6404</v>
      </c>
    </row>
    <row r="17" spans="1:5">
      <c r="A17" s="19" t="s">
        <v>32</v>
      </c>
      <c r="B17" s="6">
        <v>3976</v>
      </c>
      <c r="C17" s="6">
        <v>4081</v>
      </c>
      <c r="D17" s="6">
        <v>4409</v>
      </c>
      <c r="E17" s="6">
        <v>8490</v>
      </c>
    </row>
    <row r="18" spans="1:5">
      <c r="A18" s="19" t="s">
        <v>33</v>
      </c>
      <c r="B18" s="6">
        <v>779</v>
      </c>
      <c r="C18" s="6">
        <v>850</v>
      </c>
      <c r="D18" s="6">
        <v>596</v>
      </c>
      <c r="E18" s="6">
        <v>1446</v>
      </c>
    </row>
    <row r="19" spans="1:5">
      <c r="A19" s="19" t="s">
        <v>50</v>
      </c>
      <c r="B19" s="6">
        <v>1226</v>
      </c>
      <c r="C19" s="6">
        <v>1083</v>
      </c>
      <c r="D19" s="6">
        <v>1186</v>
      </c>
      <c r="E19" s="6">
        <v>2269</v>
      </c>
    </row>
    <row r="20" spans="1:5">
      <c r="A20" s="19" t="s">
        <v>35</v>
      </c>
      <c r="B20" s="6">
        <v>7793</v>
      </c>
      <c r="C20" s="6">
        <v>8030</v>
      </c>
      <c r="D20" s="6">
        <v>8428</v>
      </c>
      <c r="E20" s="6">
        <v>16458</v>
      </c>
    </row>
    <row r="21" spans="1:5">
      <c r="A21" s="19" t="s">
        <v>36</v>
      </c>
      <c r="B21" s="6">
        <v>2636</v>
      </c>
      <c r="C21" s="6">
        <v>2491</v>
      </c>
      <c r="D21" s="6">
        <v>2716</v>
      </c>
      <c r="E21" s="6">
        <v>5207</v>
      </c>
    </row>
    <row r="22" spans="1:5">
      <c r="A22" s="19" t="s">
        <v>51</v>
      </c>
      <c r="B22" s="6">
        <v>5854</v>
      </c>
      <c r="C22" s="6">
        <v>6283</v>
      </c>
      <c r="D22" s="6">
        <v>6783</v>
      </c>
      <c r="E22" s="6">
        <v>13066</v>
      </c>
    </row>
    <row r="23" spans="1:5">
      <c r="A23" s="19" t="s">
        <v>38</v>
      </c>
      <c r="B23" s="6">
        <v>2678</v>
      </c>
      <c r="C23" s="6">
        <v>3112</v>
      </c>
      <c r="D23" s="6">
        <v>3425</v>
      </c>
      <c r="E23" s="6">
        <v>6537</v>
      </c>
    </row>
    <row r="24" spans="1:5">
      <c r="A24" s="20" t="s">
        <v>39</v>
      </c>
      <c r="B24" s="6">
        <v>1690</v>
      </c>
      <c r="C24" s="6">
        <v>1686</v>
      </c>
      <c r="D24" s="6">
        <v>1864</v>
      </c>
      <c r="E24" s="6">
        <v>3550</v>
      </c>
    </row>
    <row r="25" spans="1:5">
      <c r="A25" s="21" t="s">
        <v>40</v>
      </c>
      <c r="B25" s="6">
        <f>SUM(B2:B24)</f>
        <v>122247</v>
      </c>
      <c r="C25" s="6">
        <f>SUM(C2:C24)</f>
        <v>117955</v>
      </c>
      <c r="D25" s="6">
        <f>SUM(D2:D24)</f>
        <v>130019</v>
      </c>
      <c r="E25" s="6">
        <f>SUM(E2:E24)</f>
        <v>247974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sheetData>
    <row r="1" spans="1:5">
      <c r="A1" s="17">
        <f>EDATE('5月1日'!A1,1)</f>
        <v>45078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2898</v>
      </c>
      <c r="C2" s="6">
        <v>2455</v>
      </c>
      <c r="D2" s="6">
        <v>2896</v>
      </c>
      <c r="E2" s="6">
        <v>5351</v>
      </c>
    </row>
    <row r="3" spans="1:5">
      <c r="A3" s="19" t="s">
        <v>44</v>
      </c>
      <c r="B3" s="6">
        <v>1002</v>
      </c>
      <c r="C3" s="6">
        <v>842</v>
      </c>
      <c r="D3" s="6">
        <v>967</v>
      </c>
      <c r="E3" s="6">
        <v>1809</v>
      </c>
    </row>
    <row r="4" spans="1:5">
      <c r="A4" s="19" t="s">
        <v>19</v>
      </c>
      <c r="B4" s="6">
        <v>1068</v>
      </c>
      <c r="C4" s="6">
        <v>805</v>
      </c>
      <c r="D4" s="6">
        <v>946</v>
      </c>
      <c r="E4" s="6">
        <v>1751</v>
      </c>
    </row>
    <row r="5" spans="1:5">
      <c r="A5" s="19" t="s">
        <v>20</v>
      </c>
      <c r="B5" s="6">
        <v>3688</v>
      </c>
      <c r="C5" s="6">
        <v>2864</v>
      </c>
      <c r="D5" s="6">
        <v>3341</v>
      </c>
      <c r="E5" s="6">
        <v>6205</v>
      </c>
    </row>
    <row r="6" spans="1:5">
      <c r="A6" s="19" t="s">
        <v>45</v>
      </c>
      <c r="B6" s="6">
        <v>5141</v>
      </c>
      <c r="C6" s="6">
        <v>4515</v>
      </c>
      <c r="D6" s="6">
        <v>5137</v>
      </c>
      <c r="E6" s="6">
        <v>9652</v>
      </c>
    </row>
    <row r="7" spans="1:5">
      <c r="A7" s="19" t="s">
        <v>46</v>
      </c>
      <c r="B7" s="6">
        <v>7290</v>
      </c>
      <c r="C7" s="6">
        <v>6640</v>
      </c>
      <c r="D7" s="6">
        <v>7240</v>
      </c>
      <c r="E7" s="6">
        <v>13880</v>
      </c>
    </row>
    <row r="8" spans="1:5">
      <c r="A8" s="19" t="s">
        <v>47</v>
      </c>
      <c r="B8" s="6">
        <v>7374</v>
      </c>
      <c r="C8" s="6">
        <v>7234</v>
      </c>
      <c r="D8" s="6">
        <v>7772</v>
      </c>
      <c r="E8" s="6">
        <v>15006</v>
      </c>
    </row>
    <row r="9" spans="1:5">
      <c r="A9" s="19" t="s">
        <v>24</v>
      </c>
      <c r="B9" s="6">
        <v>5787</v>
      </c>
      <c r="C9" s="6">
        <v>4970</v>
      </c>
      <c r="D9" s="6">
        <v>5729</v>
      </c>
      <c r="E9" s="6">
        <v>10699</v>
      </c>
    </row>
    <row r="10" spans="1:5">
      <c r="A10" s="19" t="s">
        <v>48</v>
      </c>
      <c r="B10" s="6">
        <v>8452</v>
      </c>
      <c r="C10" s="6">
        <v>8057</v>
      </c>
      <c r="D10" s="6">
        <v>8977</v>
      </c>
      <c r="E10" s="6">
        <v>17034</v>
      </c>
    </row>
    <row r="11" spans="1:5">
      <c r="A11" s="19" t="s">
        <v>26</v>
      </c>
      <c r="B11" s="6">
        <v>7077</v>
      </c>
      <c r="C11" s="6">
        <v>6585</v>
      </c>
      <c r="D11" s="6">
        <v>7242</v>
      </c>
      <c r="E11" s="6">
        <v>13827</v>
      </c>
    </row>
    <row r="12" spans="1:5">
      <c r="A12" s="19" t="s">
        <v>27</v>
      </c>
      <c r="B12" s="6">
        <v>12594</v>
      </c>
      <c r="C12" s="6">
        <v>11537</v>
      </c>
      <c r="D12" s="6">
        <v>12899</v>
      </c>
      <c r="E12" s="6">
        <v>24436</v>
      </c>
    </row>
    <row r="13" spans="1:5">
      <c r="A13" s="19" t="s">
        <v>49</v>
      </c>
      <c r="B13" s="6">
        <v>9577</v>
      </c>
      <c r="C13" s="6">
        <v>9667</v>
      </c>
      <c r="D13" s="6">
        <v>10681</v>
      </c>
      <c r="E13" s="6">
        <v>20348</v>
      </c>
    </row>
    <row r="14" spans="1:5">
      <c r="A14" s="19" t="s">
        <v>29</v>
      </c>
      <c r="B14" s="6">
        <v>13210</v>
      </c>
      <c r="C14" s="6">
        <v>12666</v>
      </c>
      <c r="D14" s="6">
        <v>14443</v>
      </c>
      <c r="E14" s="6">
        <v>27109</v>
      </c>
    </row>
    <row r="15" spans="1:5">
      <c r="A15" s="19" t="s">
        <v>30</v>
      </c>
      <c r="B15" s="6">
        <v>7681</v>
      </c>
      <c r="C15" s="6">
        <v>8363</v>
      </c>
      <c r="D15" s="6">
        <v>8930</v>
      </c>
      <c r="E15" s="6">
        <v>17293</v>
      </c>
    </row>
    <row r="16" spans="1:5">
      <c r="A16" s="19" t="s">
        <v>31</v>
      </c>
      <c r="B16" s="6">
        <v>2786</v>
      </c>
      <c r="C16" s="6">
        <v>3105</v>
      </c>
      <c r="D16" s="6">
        <v>3290</v>
      </c>
      <c r="E16" s="6">
        <v>6395</v>
      </c>
    </row>
    <row r="17" spans="1:5">
      <c r="A17" s="19" t="s">
        <v>32</v>
      </c>
      <c r="B17" s="6">
        <v>3973</v>
      </c>
      <c r="C17" s="6">
        <v>4069</v>
      </c>
      <c r="D17" s="6">
        <v>4408</v>
      </c>
      <c r="E17" s="6">
        <v>8477</v>
      </c>
    </row>
    <row r="18" spans="1:5">
      <c r="A18" s="19" t="s">
        <v>33</v>
      </c>
      <c r="B18" s="6">
        <v>776</v>
      </c>
      <c r="C18" s="6">
        <v>849</v>
      </c>
      <c r="D18" s="6">
        <v>595</v>
      </c>
      <c r="E18" s="6">
        <v>1444</v>
      </c>
    </row>
    <row r="19" spans="1:5">
      <c r="A19" s="19" t="s">
        <v>50</v>
      </c>
      <c r="B19" s="6">
        <v>1230</v>
      </c>
      <c r="C19" s="6">
        <v>1085</v>
      </c>
      <c r="D19" s="6">
        <v>1184</v>
      </c>
      <c r="E19" s="6">
        <v>2269</v>
      </c>
    </row>
    <row r="20" spans="1:5">
      <c r="A20" s="19" t="s">
        <v>35</v>
      </c>
      <c r="B20" s="6">
        <v>7818</v>
      </c>
      <c r="C20" s="6">
        <v>8028</v>
      </c>
      <c r="D20" s="6">
        <v>8438</v>
      </c>
      <c r="E20" s="6">
        <v>16466</v>
      </c>
    </row>
    <row r="21" spans="1:5">
      <c r="A21" s="19" t="s">
        <v>36</v>
      </c>
      <c r="B21" s="6">
        <v>2643</v>
      </c>
      <c r="C21" s="6">
        <v>2486</v>
      </c>
      <c r="D21" s="6">
        <v>2720</v>
      </c>
      <c r="E21" s="6">
        <v>5206</v>
      </c>
    </row>
    <row r="22" spans="1:5">
      <c r="A22" s="19" t="s">
        <v>51</v>
      </c>
      <c r="B22" s="6">
        <v>5859</v>
      </c>
      <c r="C22" s="6">
        <v>6287</v>
      </c>
      <c r="D22" s="6">
        <v>6797</v>
      </c>
      <c r="E22" s="6">
        <v>13084</v>
      </c>
    </row>
    <row r="23" spans="1:5">
      <c r="A23" s="19" t="s">
        <v>38</v>
      </c>
      <c r="B23" s="6">
        <v>2686</v>
      </c>
      <c r="C23" s="6">
        <v>3112</v>
      </c>
      <c r="D23" s="6">
        <v>3428</v>
      </c>
      <c r="E23" s="6">
        <v>6540</v>
      </c>
    </row>
    <row r="24" spans="1:5">
      <c r="A24" s="20" t="s">
        <v>39</v>
      </c>
      <c r="B24" s="6">
        <v>1687</v>
      </c>
      <c r="C24" s="6">
        <v>1683</v>
      </c>
      <c r="D24" s="6">
        <v>1854</v>
      </c>
      <c r="E24" s="6">
        <v>3537</v>
      </c>
    </row>
    <row r="25" spans="1:5">
      <c r="A25" s="21" t="s">
        <v>40</v>
      </c>
      <c r="B25" s="6">
        <f>SUM(B2:B24)</f>
        <v>122297</v>
      </c>
      <c r="C25" s="6">
        <f>SUM(C2:C24)</f>
        <v>117904</v>
      </c>
      <c r="D25" s="6">
        <f>SUM(D2:D24)</f>
        <v>129914</v>
      </c>
      <c r="E25" s="6">
        <f>SUM(E2:E24)</f>
        <v>247818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/>
  <sheetData>
    <row r="1" spans="1:5">
      <c r="A1" s="17">
        <f>EDATE('6月1日'!A1,1)</f>
        <v>45108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2903</v>
      </c>
      <c r="C2" s="6">
        <v>2468</v>
      </c>
      <c r="D2" s="6">
        <v>2891</v>
      </c>
      <c r="E2" s="6">
        <v>5359</v>
      </c>
    </row>
    <row r="3" spans="1:5">
      <c r="A3" s="19" t="s">
        <v>44</v>
      </c>
      <c r="B3" s="6">
        <v>1000</v>
      </c>
      <c r="C3" s="6">
        <v>844</v>
      </c>
      <c r="D3" s="6">
        <v>968</v>
      </c>
      <c r="E3" s="6">
        <v>1812</v>
      </c>
    </row>
    <row r="4" spans="1:5">
      <c r="A4" s="19" t="s">
        <v>19</v>
      </c>
      <c r="B4" s="6">
        <v>1073</v>
      </c>
      <c r="C4" s="6">
        <v>813</v>
      </c>
      <c r="D4" s="6">
        <v>945</v>
      </c>
      <c r="E4" s="6">
        <v>1758</v>
      </c>
    </row>
    <row r="5" spans="1:5">
      <c r="A5" s="19" t="s">
        <v>20</v>
      </c>
      <c r="B5" s="6">
        <v>3670</v>
      </c>
      <c r="C5" s="6">
        <v>2858</v>
      </c>
      <c r="D5" s="6">
        <v>3330</v>
      </c>
      <c r="E5" s="6">
        <v>6188</v>
      </c>
    </row>
    <row r="6" spans="1:5">
      <c r="A6" s="19" t="s">
        <v>68</v>
      </c>
      <c r="B6" s="6">
        <v>5135</v>
      </c>
      <c r="C6" s="6">
        <v>4503</v>
      </c>
      <c r="D6" s="6">
        <v>5135</v>
      </c>
      <c r="E6" s="6">
        <v>9638</v>
      </c>
    </row>
    <row r="7" spans="1:5">
      <c r="A7" s="19" t="s">
        <v>69</v>
      </c>
      <c r="B7" s="6">
        <v>7288</v>
      </c>
      <c r="C7" s="6">
        <v>6642</v>
      </c>
      <c r="D7" s="6">
        <v>7235</v>
      </c>
      <c r="E7" s="6">
        <v>13877</v>
      </c>
    </row>
    <row r="8" spans="1:5">
      <c r="A8" s="19" t="s">
        <v>70</v>
      </c>
      <c r="B8" s="6">
        <v>7364</v>
      </c>
      <c r="C8" s="6">
        <v>7230</v>
      </c>
      <c r="D8" s="6">
        <v>7757</v>
      </c>
      <c r="E8" s="6">
        <v>14987</v>
      </c>
    </row>
    <row r="9" spans="1:5">
      <c r="A9" s="19" t="s">
        <v>71</v>
      </c>
      <c r="B9" s="6">
        <v>5802</v>
      </c>
      <c r="C9" s="6">
        <v>4979</v>
      </c>
      <c r="D9" s="6">
        <v>5746</v>
      </c>
      <c r="E9" s="6">
        <v>10725</v>
      </c>
    </row>
    <row r="10" spans="1:5">
      <c r="A10" s="19" t="s">
        <v>72</v>
      </c>
      <c r="B10" s="6">
        <v>8451</v>
      </c>
      <c r="C10" s="6">
        <v>8045</v>
      </c>
      <c r="D10" s="6">
        <v>8962</v>
      </c>
      <c r="E10" s="6">
        <v>17007</v>
      </c>
    </row>
    <row r="11" spans="1:5">
      <c r="A11" s="19" t="s">
        <v>73</v>
      </c>
      <c r="B11" s="6">
        <v>7071</v>
      </c>
      <c r="C11" s="6">
        <v>6578</v>
      </c>
      <c r="D11" s="6">
        <v>7230</v>
      </c>
      <c r="E11" s="6">
        <v>13808</v>
      </c>
    </row>
    <row r="12" spans="1:5">
      <c r="A12" s="19" t="s">
        <v>27</v>
      </c>
      <c r="B12" s="6">
        <v>12610</v>
      </c>
      <c r="C12" s="6">
        <v>11543</v>
      </c>
      <c r="D12" s="6">
        <v>12908</v>
      </c>
      <c r="E12" s="6">
        <v>24451</v>
      </c>
    </row>
    <row r="13" spans="1:5">
      <c r="A13" s="19" t="s">
        <v>74</v>
      </c>
      <c r="B13" s="6">
        <v>9583</v>
      </c>
      <c r="C13" s="6">
        <v>9678</v>
      </c>
      <c r="D13" s="6">
        <v>10687</v>
      </c>
      <c r="E13" s="6">
        <v>20365</v>
      </c>
    </row>
    <row r="14" spans="1:5">
      <c r="A14" s="19" t="s">
        <v>75</v>
      </c>
      <c r="B14" s="6">
        <v>13239</v>
      </c>
      <c r="C14" s="6">
        <v>12668</v>
      </c>
      <c r="D14" s="6">
        <v>14445</v>
      </c>
      <c r="E14" s="6">
        <v>27113</v>
      </c>
    </row>
    <row r="15" spans="1:5">
      <c r="A15" s="19" t="s">
        <v>76</v>
      </c>
      <c r="B15" s="6">
        <v>7679</v>
      </c>
      <c r="C15" s="6">
        <v>8369</v>
      </c>
      <c r="D15" s="6">
        <v>8924</v>
      </c>
      <c r="E15" s="6">
        <v>17293</v>
      </c>
    </row>
    <row r="16" spans="1:5">
      <c r="A16" s="19" t="s">
        <v>31</v>
      </c>
      <c r="B16" s="6">
        <v>2785</v>
      </c>
      <c r="C16" s="6">
        <v>3102</v>
      </c>
      <c r="D16" s="6">
        <v>3290</v>
      </c>
      <c r="E16" s="6">
        <v>6392</v>
      </c>
    </row>
    <row r="17" spans="1:5">
      <c r="A17" s="19" t="s">
        <v>32</v>
      </c>
      <c r="B17" s="6">
        <v>3978</v>
      </c>
      <c r="C17" s="6">
        <v>4074</v>
      </c>
      <c r="D17" s="6">
        <v>4400</v>
      </c>
      <c r="E17" s="6">
        <v>8474</v>
      </c>
    </row>
    <row r="18" spans="1:5">
      <c r="A18" s="19" t="s">
        <v>77</v>
      </c>
      <c r="B18" s="6">
        <v>771</v>
      </c>
      <c r="C18" s="6">
        <v>844</v>
      </c>
      <c r="D18" s="6">
        <v>593</v>
      </c>
      <c r="E18" s="6">
        <v>1437</v>
      </c>
    </row>
    <row r="19" spans="1:5">
      <c r="A19" s="19" t="s">
        <v>78</v>
      </c>
      <c r="B19" s="6">
        <v>1224</v>
      </c>
      <c r="C19" s="6">
        <v>1084</v>
      </c>
      <c r="D19" s="6">
        <v>1177</v>
      </c>
      <c r="E19" s="6">
        <v>2261</v>
      </c>
    </row>
    <row r="20" spans="1:5">
      <c r="A20" s="19" t="s">
        <v>79</v>
      </c>
      <c r="B20" s="6">
        <v>7826</v>
      </c>
      <c r="C20" s="6">
        <v>8024</v>
      </c>
      <c r="D20" s="6">
        <v>8433</v>
      </c>
      <c r="E20" s="6">
        <v>16457</v>
      </c>
    </row>
    <row r="21" spans="1:5">
      <c r="A21" s="19" t="s">
        <v>80</v>
      </c>
      <c r="B21" s="6">
        <v>2637</v>
      </c>
      <c r="C21" s="6">
        <v>2486</v>
      </c>
      <c r="D21" s="6">
        <v>2707</v>
      </c>
      <c r="E21" s="6">
        <v>5193</v>
      </c>
    </row>
    <row r="22" spans="1:5">
      <c r="A22" s="19" t="s">
        <v>81</v>
      </c>
      <c r="B22" s="6">
        <v>5854</v>
      </c>
      <c r="C22" s="6">
        <v>6283</v>
      </c>
      <c r="D22" s="6">
        <v>6798</v>
      </c>
      <c r="E22" s="6">
        <v>13081</v>
      </c>
    </row>
    <row r="23" spans="1:5">
      <c r="A23" s="19" t="s">
        <v>38</v>
      </c>
      <c r="B23" s="6">
        <v>2680</v>
      </c>
      <c r="C23" s="6">
        <v>3111</v>
      </c>
      <c r="D23" s="6">
        <v>3421</v>
      </c>
      <c r="E23" s="6">
        <v>6532</v>
      </c>
    </row>
    <row r="24" spans="1:5">
      <c r="A24" s="20" t="s">
        <v>39</v>
      </c>
      <c r="B24" s="6">
        <v>1690</v>
      </c>
      <c r="C24" s="6">
        <v>1679</v>
      </c>
      <c r="D24" s="6">
        <v>1854</v>
      </c>
      <c r="E24" s="6">
        <v>3533</v>
      </c>
    </row>
    <row r="25" spans="1:5">
      <c r="A25" s="21" t="s">
        <v>40</v>
      </c>
      <c r="B25" s="6">
        <f>SUM(B2:B24)</f>
        <v>122313</v>
      </c>
      <c r="C25" s="6">
        <f>SUM(C2:C24)</f>
        <v>117905</v>
      </c>
      <c r="D25" s="6">
        <f>SUM(D2:D24)</f>
        <v>129836</v>
      </c>
      <c r="E25" s="6">
        <f>SUM(E2:E24)</f>
        <v>247741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/>
  <cols>
    <col min="2" max="5" width="9" customWidth="1"/>
  </cols>
  <sheetData>
    <row r="1" spans="1:5">
      <c r="A1" s="17">
        <f>EDATE('7月1日'!A1,1)</f>
        <v>45139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>
      <c r="A2" s="19" t="s">
        <v>43</v>
      </c>
      <c r="B2" s="6">
        <v>2909</v>
      </c>
      <c r="C2" s="6">
        <v>2466</v>
      </c>
      <c r="D2" s="6">
        <v>2882</v>
      </c>
      <c r="E2" s="6">
        <v>5348</v>
      </c>
    </row>
    <row r="3" spans="1:5">
      <c r="A3" s="19" t="s">
        <v>44</v>
      </c>
      <c r="B3" s="6">
        <v>996</v>
      </c>
      <c r="C3" s="6">
        <v>843</v>
      </c>
      <c r="D3" s="6">
        <v>962</v>
      </c>
      <c r="E3" s="6">
        <v>1805</v>
      </c>
    </row>
    <row r="4" spans="1:5">
      <c r="A4" s="19" t="s">
        <v>19</v>
      </c>
      <c r="B4" s="6">
        <v>1075</v>
      </c>
      <c r="C4" s="6">
        <v>812</v>
      </c>
      <c r="D4" s="6">
        <v>943</v>
      </c>
      <c r="E4" s="6">
        <v>1755</v>
      </c>
    </row>
    <row r="5" spans="1:5">
      <c r="A5" s="19" t="s">
        <v>20</v>
      </c>
      <c r="B5" s="6">
        <v>3667</v>
      </c>
      <c r="C5" s="6">
        <v>2857</v>
      </c>
      <c r="D5" s="6">
        <v>3329</v>
      </c>
      <c r="E5" s="6">
        <v>6186</v>
      </c>
    </row>
    <row r="6" spans="1:5">
      <c r="A6" s="19" t="s">
        <v>82</v>
      </c>
      <c r="B6" s="6">
        <v>5144</v>
      </c>
      <c r="C6" s="6">
        <v>4509</v>
      </c>
      <c r="D6" s="6">
        <v>5127</v>
      </c>
      <c r="E6" s="6">
        <v>9636</v>
      </c>
    </row>
    <row r="7" spans="1:5">
      <c r="A7" s="19" t="s">
        <v>83</v>
      </c>
      <c r="B7" s="6">
        <v>7282</v>
      </c>
      <c r="C7" s="6">
        <v>6635</v>
      </c>
      <c r="D7" s="6">
        <v>7232</v>
      </c>
      <c r="E7" s="6">
        <v>13867</v>
      </c>
    </row>
    <row r="8" spans="1:5">
      <c r="A8" s="19" t="s">
        <v>84</v>
      </c>
      <c r="B8" s="6">
        <v>7351</v>
      </c>
      <c r="C8" s="6">
        <v>7218</v>
      </c>
      <c r="D8" s="6">
        <v>7737</v>
      </c>
      <c r="E8" s="6">
        <v>14955</v>
      </c>
    </row>
    <row r="9" spans="1:5">
      <c r="A9" s="19" t="s">
        <v>85</v>
      </c>
      <c r="B9" s="6">
        <v>5795</v>
      </c>
      <c r="C9" s="6">
        <v>4969</v>
      </c>
      <c r="D9" s="6">
        <v>5732</v>
      </c>
      <c r="E9" s="6">
        <v>10701</v>
      </c>
    </row>
    <row r="10" spans="1:5">
      <c r="A10" s="19" t="s">
        <v>86</v>
      </c>
      <c r="B10" s="6">
        <v>8456</v>
      </c>
      <c r="C10" s="6">
        <v>8040</v>
      </c>
      <c r="D10" s="6">
        <v>8968</v>
      </c>
      <c r="E10" s="6">
        <v>17008</v>
      </c>
    </row>
    <row r="11" spans="1:5">
      <c r="A11" s="19" t="s">
        <v>87</v>
      </c>
      <c r="B11" s="6">
        <v>7101</v>
      </c>
      <c r="C11" s="6">
        <v>6585</v>
      </c>
      <c r="D11" s="6">
        <v>7243</v>
      </c>
      <c r="E11" s="6">
        <v>13828</v>
      </c>
    </row>
    <row r="12" spans="1:5">
      <c r="A12" s="19" t="s">
        <v>27</v>
      </c>
      <c r="B12" s="6">
        <v>12597</v>
      </c>
      <c r="C12" s="6">
        <v>11534</v>
      </c>
      <c r="D12" s="6">
        <v>12891</v>
      </c>
      <c r="E12" s="6">
        <v>24425</v>
      </c>
    </row>
    <row r="13" spans="1:5">
      <c r="A13" s="19" t="s">
        <v>88</v>
      </c>
      <c r="B13" s="6">
        <v>9610</v>
      </c>
      <c r="C13" s="6">
        <v>9707</v>
      </c>
      <c r="D13" s="6">
        <v>10714</v>
      </c>
      <c r="E13" s="6">
        <v>20421</v>
      </c>
    </row>
    <row r="14" spans="1:5">
      <c r="A14" s="19" t="s">
        <v>89</v>
      </c>
      <c r="B14" s="6">
        <v>13246</v>
      </c>
      <c r="C14" s="6">
        <v>12660</v>
      </c>
      <c r="D14" s="6">
        <v>14440</v>
      </c>
      <c r="E14" s="6">
        <v>27100</v>
      </c>
    </row>
    <row r="15" spans="1:5">
      <c r="A15" s="19" t="s">
        <v>90</v>
      </c>
      <c r="B15" s="6">
        <v>7666</v>
      </c>
      <c r="C15" s="6">
        <v>8361</v>
      </c>
      <c r="D15" s="6">
        <v>8908</v>
      </c>
      <c r="E15" s="6">
        <v>17269</v>
      </c>
    </row>
    <row r="16" spans="1:5">
      <c r="A16" s="19" t="s">
        <v>31</v>
      </c>
      <c r="B16" s="6">
        <v>2781</v>
      </c>
      <c r="C16" s="6">
        <v>3097</v>
      </c>
      <c r="D16" s="6">
        <v>3282</v>
      </c>
      <c r="E16" s="6">
        <v>6379</v>
      </c>
    </row>
    <row r="17" spans="1:5">
      <c r="A17" s="19" t="s">
        <v>32</v>
      </c>
      <c r="B17" s="6">
        <v>3982</v>
      </c>
      <c r="C17" s="6">
        <v>4077</v>
      </c>
      <c r="D17" s="6">
        <v>4411</v>
      </c>
      <c r="E17" s="6">
        <v>8488</v>
      </c>
    </row>
    <row r="18" spans="1:5">
      <c r="A18" s="19" t="s">
        <v>91</v>
      </c>
      <c r="B18" s="6">
        <v>775</v>
      </c>
      <c r="C18" s="6">
        <v>845</v>
      </c>
      <c r="D18" s="6">
        <v>595</v>
      </c>
      <c r="E18" s="6">
        <v>1440</v>
      </c>
    </row>
    <row r="19" spans="1:5">
      <c r="A19" s="19" t="s">
        <v>92</v>
      </c>
      <c r="B19" s="6">
        <v>1222</v>
      </c>
      <c r="C19" s="6">
        <v>1080</v>
      </c>
      <c r="D19" s="6">
        <v>1174</v>
      </c>
      <c r="E19" s="6">
        <v>2254</v>
      </c>
    </row>
    <row r="20" spans="1:5">
      <c r="A20" s="19" t="s">
        <v>93</v>
      </c>
      <c r="B20" s="6">
        <v>7848</v>
      </c>
      <c r="C20" s="6">
        <v>8044</v>
      </c>
      <c r="D20" s="6">
        <v>8429</v>
      </c>
      <c r="E20" s="6">
        <v>16473</v>
      </c>
    </row>
    <row r="21" spans="1:5">
      <c r="A21" s="19" t="s">
        <v>94</v>
      </c>
      <c r="B21" s="6">
        <v>2639</v>
      </c>
      <c r="C21" s="6">
        <v>2486</v>
      </c>
      <c r="D21" s="6">
        <v>2705</v>
      </c>
      <c r="E21" s="6">
        <v>5191</v>
      </c>
    </row>
    <row r="22" spans="1:5">
      <c r="A22" s="19" t="s">
        <v>95</v>
      </c>
      <c r="B22" s="6">
        <v>5850</v>
      </c>
      <c r="C22" s="6">
        <v>6274</v>
      </c>
      <c r="D22" s="6">
        <v>6796</v>
      </c>
      <c r="E22" s="6">
        <v>13070</v>
      </c>
    </row>
    <row r="23" spans="1:5">
      <c r="A23" s="19" t="s">
        <v>38</v>
      </c>
      <c r="B23" s="6">
        <v>2685</v>
      </c>
      <c r="C23" s="6">
        <v>3112</v>
      </c>
      <c r="D23" s="6">
        <v>3424</v>
      </c>
      <c r="E23" s="6">
        <v>6536</v>
      </c>
    </row>
    <row r="24" spans="1:5">
      <c r="A24" s="20" t="s">
        <v>39</v>
      </c>
      <c r="B24" s="6">
        <v>1687</v>
      </c>
      <c r="C24" s="6">
        <v>1674</v>
      </c>
      <c r="D24" s="6">
        <v>1851</v>
      </c>
      <c r="E24" s="6">
        <v>3525</v>
      </c>
    </row>
    <row r="25" spans="1:5">
      <c r="A25" s="21" t="s">
        <v>40</v>
      </c>
      <c r="B25" s="6">
        <f>SUM(B2:B24)</f>
        <v>122364</v>
      </c>
      <c r="C25" s="6">
        <f>SUM(C2:C24)</f>
        <v>117885</v>
      </c>
      <c r="D25" s="6">
        <f>SUM(D2:D24)</f>
        <v>129775</v>
      </c>
      <c r="E25" s="6">
        <f>SUM(E2:E24)</f>
        <v>247660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R5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2023-12-01T01:21:59Z</cp:lastPrinted>
  <dcterms:created xsi:type="dcterms:W3CDTF">2020-01-06T01:43:14Z</dcterms:created>
  <dcterms:modified xsi:type="dcterms:W3CDTF">2023-12-01T01:22:03Z</dcterms:modified>
</cp:coreProperties>
</file>