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20" windowWidth="19395" windowHeight="7830"/>
  </bookViews>
  <sheets>
    <sheet name="算定表（様式）" sheetId="8" r:id="rId1"/>
  </sheets>
  <definedNames>
    <definedName name="_xlnm.Print_Area" localSheetId="0">'算定表（様式）'!$A$1:$H$99</definedName>
    <definedName name="_xlnm.Print_Titles" localSheetId="0">'算定表（様式）'!$1:$4</definedName>
  </definedNames>
  <calcPr calcId="162913"/>
</workbook>
</file>

<file path=xl/calcChain.xml><?xml version="1.0" encoding="utf-8"?>
<calcChain xmlns="http://schemas.openxmlformats.org/spreadsheetml/2006/main">
  <c r="H88" i="8" l="1"/>
  <c r="H87" i="8"/>
  <c r="H86" i="8"/>
  <c r="H96" i="8"/>
  <c r="H82" i="8"/>
  <c r="H76" i="8"/>
  <c r="H83" i="8" s="1"/>
  <c r="H70" i="8"/>
  <c r="H62" i="8"/>
  <c r="H61" i="8"/>
  <c r="H60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0" i="8"/>
  <c r="H12" i="8"/>
  <c r="H58" i="8" l="1"/>
  <c r="H64" i="8"/>
  <c r="H97" i="8"/>
  <c r="H98" i="8" l="1"/>
  <c r="H84" i="8"/>
</calcChain>
</file>

<file path=xl/sharedStrings.xml><?xml version="1.0" encoding="utf-8"?>
<sst xmlns="http://schemas.openxmlformats.org/spreadsheetml/2006/main" count="159" uniqueCount="74">
  <si>
    <t>３００㎡未満</t>
    <rPh sb="4" eb="6">
      <t>ミマン</t>
    </rPh>
    <phoneticPr fontId="1"/>
  </si>
  <si>
    <t>３００㎡以上</t>
    <rPh sb="4" eb="6">
      <t>イジョウ</t>
    </rPh>
    <phoneticPr fontId="1"/>
  </si>
  <si>
    <t>８．０４</t>
    <phoneticPr fontId="1"/>
  </si>
  <si>
    <t>１３．８５</t>
    <phoneticPr fontId="1"/>
  </si>
  <si>
    <t>①</t>
    <phoneticPr fontId="1"/>
  </si>
  <si>
    <t>０．６</t>
    <phoneticPr fontId="1"/>
  </si>
  <si>
    <t>樹種等</t>
    <rPh sb="0" eb="2">
      <t>ジュシュ</t>
    </rPh>
    <rPh sb="2" eb="3">
      <t>トウ</t>
    </rPh>
    <phoneticPr fontId="1"/>
  </si>
  <si>
    <t>樹木高さ</t>
    <rPh sb="1" eb="2">
      <t>モク</t>
    </rPh>
    <phoneticPr fontId="1"/>
  </si>
  <si>
    <t>種類等</t>
    <rPh sb="0" eb="2">
      <t>シュルイ</t>
    </rPh>
    <rPh sb="2" eb="3">
      <t>トウ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</si>
  <si>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</si>
  <si>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</si>
  <si>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</si>
  <si>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</si>
  <si>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</si>
  <si>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</si>
  <si>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樹冠の　　　　　　　　　　　　　水平投影面積</t>
    <rPh sb="0" eb="2">
      <t>ジュカン</t>
    </rPh>
    <rPh sb="16" eb="18">
      <t>スイヘイ</t>
    </rPh>
    <rPh sb="18" eb="20">
      <t>トウエイ</t>
    </rPh>
    <rPh sb="20" eb="22">
      <t>メンセキ</t>
    </rPh>
    <phoneticPr fontId="1"/>
  </si>
  <si>
    <t>芝等</t>
    <rPh sb="0" eb="1">
      <t>シバ</t>
    </rPh>
    <rPh sb="1" eb="2">
      <t>トウ</t>
    </rPh>
    <phoneticPr fontId="1"/>
  </si>
  <si>
    <t>緑 地 面 積 の 算 定 表</t>
    <rPh sb="0" eb="1">
      <t>ミドリ</t>
    </rPh>
    <rPh sb="2" eb="3">
      <t>チ</t>
    </rPh>
    <rPh sb="4" eb="5">
      <t>メン</t>
    </rPh>
    <rPh sb="6" eb="7">
      <t>セキ</t>
    </rPh>
    <rPh sb="10" eb="11">
      <t>サン</t>
    </rPh>
    <rPh sb="12" eb="13">
      <t>サダム</t>
    </rPh>
    <rPh sb="14" eb="15">
      <t>ヒョウ</t>
    </rPh>
    <phoneticPr fontId="1"/>
  </si>
  <si>
    <t>本数(本)</t>
    <rPh sb="0" eb="2">
      <t>ホンスウ</t>
    </rPh>
    <rPh sb="3" eb="4">
      <t>ホン</t>
    </rPh>
    <phoneticPr fontId="1"/>
  </si>
  <si>
    <t>算定式　　　　　　　　　　　　　(水平投影面積(㎡))</t>
    <phoneticPr fontId="1"/>
  </si>
  <si>
    <t>緑地面積(㎡)</t>
    <rPh sb="0" eb="2">
      <t>リョクチ</t>
    </rPh>
    <rPh sb="2" eb="4">
      <t>メンセキ</t>
    </rPh>
    <phoneticPr fontId="1"/>
  </si>
  <si>
    <t>本数(本)</t>
    <phoneticPr fontId="1"/>
  </si>
  <si>
    <t>算定式(水平投影面積(㎡))</t>
    <rPh sb="0" eb="2">
      <t>サンテイ</t>
    </rPh>
    <rPh sb="2" eb="3">
      <t>シキ</t>
    </rPh>
    <phoneticPr fontId="1"/>
  </si>
  <si>
    <t>緑地面積(㎡)</t>
    <phoneticPr fontId="1"/>
  </si>
  <si>
    <t>換算係数(㎡/本)</t>
    <rPh sb="0" eb="2">
      <t>カンザン</t>
    </rPh>
    <rPh sb="2" eb="4">
      <t>ケイスウ</t>
    </rPh>
    <rPh sb="7" eb="8">
      <t>ホン</t>
    </rPh>
    <phoneticPr fontId="1"/>
  </si>
  <si>
    <t>延長(ｍ)</t>
    <rPh sb="0" eb="2">
      <t>エンチョウ</t>
    </rPh>
    <phoneticPr fontId="1"/>
  </si>
  <si>
    <t>換算係数(㎡/ｍ)</t>
    <rPh sb="0" eb="1">
      <t>カンザン</t>
    </rPh>
    <rPh sb="1" eb="3">
      <t>ケイスウ</t>
    </rPh>
    <rPh sb="6" eb="7">
      <t>ホン</t>
    </rPh>
    <phoneticPr fontId="1"/>
  </si>
  <si>
    <t>割合(B)</t>
    <rPh sb="0" eb="2">
      <t>ワリアイ</t>
    </rPh>
    <phoneticPr fontId="1"/>
  </si>
  <si>
    <t>必要緑地面積(Ｃ(＝Ａ×Ｂ))(㎡)</t>
    <rPh sb="0" eb="2">
      <t>ヒツヨウ</t>
    </rPh>
    <rPh sb="2" eb="4">
      <t>リョクチ</t>
    </rPh>
    <rPh sb="4" eb="6">
      <t>メンセキ</t>
    </rPh>
    <phoneticPr fontId="1"/>
  </si>
  <si>
    <t>小計(Ｄ)(㎡)</t>
    <rPh sb="0" eb="2">
      <t>ショウケイ</t>
    </rPh>
    <phoneticPr fontId="1"/>
  </si>
  <si>
    <t>小計(Ｅ)(㎡)</t>
    <rPh sb="0" eb="2">
      <t>ショウケイ</t>
    </rPh>
    <phoneticPr fontId="1"/>
  </si>
  <si>
    <t>水平投影　　長さ(ｍ)</t>
    <rPh sb="0" eb="2">
      <t>スイヘイ</t>
    </rPh>
    <rPh sb="2" eb="4">
      <t>トウエイ</t>
    </rPh>
    <rPh sb="6" eb="7">
      <t>ナガ</t>
    </rPh>
    <phoneticPr fontId="1"/>
  </si>
  <si>
    <t>小計(F)(㎡)</t>
    <rPh sb="0" eb="2">
      <t>ショウケイ</t>
    </rPh>
    <phoneticPr fontId="1"/>
  </si>
  <si>
    <t>小計(G)(㎡)</t>
    <rPh sb="0" eb="2">
      <t>ショウケイ</t>
    </rPh>
    <phoneticPr fontId="1"/>
  </si>
  <si>
    <t>小計(H)(㎡)</t>
    <rPh sb="0" eb="2">
      <t>ショウケイ</t>
    </rPh>
    <phoneticPr fontId="1"/>
  </si>
  <si>
    <t>小計(K)(㎡)</t>
    <rPh sb="0" eb="2">
      <t>ショウケイ</t>
    </rPh>
    <phoneticPr fontId="1"/>
  </si>
  <si>
    <t>算定式　　　　　　　　　　　　　　　　　　　(樹冠の水平投影面積(㎡))</t>
    <rPh sb="23" eb="25">
      <t>ジュカン</t>
    </rPh>
    <rPh sb="26" eb="28">
      <t>スイヘイ</t>
    </rPh>
    <rPh sb="28" eb="30">
      <t>トウエイ</t>
    </rPh>
    <rPh sb="30" eb="32">
      <t>メンセキ</t>
    </rPh>
    <phoneticPr fontId="1"/>
  </si>
  <si>
    <t>1ｍ未満</t>
    <rPh sb="2" eb="4">
      <t>ミマン</t>
    </rPh>
    <phoneticPr fontId="1"/>
  </si>
  <si>
    <t>4ｍ以上</t>
    <rPh sb="2" eb="4">
      <t>イジョウ</t>
    </rPh>
    <phoneticPr fontId="1"/>
  </si>
  <si>
    <r>
      <t>敷地</t>
    </r>
    <r>
      <rPr>
        <vertAlign val="superscript"/>
        <sz val="8"/>
        <color indexed="8"/>
        <rFont val="HG丸ｺﾞｼｯｸM-PRO"/>
        <family val="3"/>
        <charset val="128"/>
      </rPr>
      <t>※</t>
    </r>
    <r>
      <rPr>
        <sz val="10"/>
        <color indexed="8"/>
        <rFont val="HG丸ｺﾞｼｯｸM-PRO"/>
        <family val="3"/>
        <charset val="128"/>
      </rPr>
      <t>面積に対する緑地面積の割合</t>
    </r>
    <rPh sb="0" eb="2">
      <t>シキチ</t>
    </rPh>
    <rPh sb="3" eb="5">
      <t>メンセキ</t>
    </rPh>
    <rPh sb="6" eb="7">
      <t>タイ</t>
    </rPh>
    <rPh sb="9" eb="11">
      <t>リョクチ</t>
    </rPh>
    <rPh sb="11" eb="13">
      <t>メンセキ</t>
    </rPh>
    <rPh sb="14" eb="16">
      <t>ワリアイ</t>
    </rPh>
    <phoneticPr fontId="1"/>
  </si>
  <si>
    <r>
      <t>敷地</t>
    </r>
    <r>
      <rPr>
        <vertAlign val="superscript"/>
        <sz val="8"/>
        <color indexed="8"/>
        <rFont val="HG丸ｺﾞｼｯｸM-PRO"/>
        <family val="3"/>
        <charset val="128"/>
      </rPr>
      <t>※</t>
    </r>
    <r>
      <rPr>
        <sz val="10"/>
        <color indexed="8"/>
        <rFont val="HG丸ｺﾞｼｯｸM-PRO"/>
        <family val="3"/>
        <charset val="128"/>
      </rPr>
      <t>面積(A)(㎡)</t>
    </r>
    <phoneticPr fontId="1"/>
  </si>
  <si>
    <t>※敷地とは、「宅地の造成等に係る土地」をいう。</t>
    <rPh sb="1" eb="3">
      <t>シキチ</t>
    </rPh>
    <rPh sb="7" eb="9">
      <t>タクチ</t>
    </rPh>
    <rPh sb="10" eb="12">
      <t>ゾウセイ</t>
    </rPh>
    <rPh sb="12" eb="13">
      <t>トウ</t>
    </rPh>
    <rPh sb="14" eb="15">
      <t>カカ</t>
    </rPh>
    <rPh sb="16" eb="18">
      <t>トチ</t>
    </rPh>
    <phoneticPr fontId="1"/>
  </si>
  <si>
    <t>壁面緑化</t>
    <rPh sb="0" eb="2">
      <t>ヘキメン</t>
    </rPh>
    <rPh sb="2" eb="4">
      <t>リョッカ</t>
    </rPh>
    <phoneticPr fontId="1"/>
  </si>
  <si>
    <t>樹木</t>
    <rPh sb="0" eb="2">
      <t>ジュモク</t>
    </rPh>
    <phoneticPr fontId="1"/>
  </si>
  <si>
    <r>
      <t>計(L(＝Ｄ＋Ｅ＋Ｆ＋Ｇ＋Ｈ</t>
    </r>
    <r>
      <rPr>
        <sz val="10"/>
        <color indexed="8"/>
        <rFont val="HG丸ｺﾞｼｯｸM-PRO"/>
        <family val="3"/>
        <charset val="128"/>
      </rPr>
      <t>＋Ｋ))(㎡)</t>
    </r>
    <rPh sb="0" eb="1">
      <t>ケイ</t>
    </rPh>
    <phoneticPr fontId="1"/>
  </si>
  <si>
    <t>合計(M(＝L＋Ｉ＋Ｊ))(㎡)</t>
    <rPh sb="0" eb="2">
      <t>ゴウケイ</t>
    </rPh>
    <phoneticPr fontId="1"/>
  </si>
  <si>
    <t>小々計（Ｉ）(㎡)</t>
    <phoneticPr fontId="1"/>
  </si>
  <si>
    <t>小々計（J）(㎡)</t>
    <phoneticPr fontId="1"/>
  </si>
  <si>
    <t>小計（Ｉ＋J）(㎡)</t>
    <rPh sb="0" eb="1">
      <t>ショウ</t>
    </rPh>
    <phoneticPr fontId="1"/>
  </si>
  <si>
    <t>計(Ｌ)の１／４以内</t>
    <rPh sb="0" eb="1">
      <t>ケイ</t>
    </rPh>
    <rPh sb="8" eb="10">
      <t>イナイ</t>
    </rPh>
    <phoneticPr fontId="1"/>
  </si>
  <si>
    <r>
      <t>水流、池等</t>
    </r>
    <r>
      <rPr>
        <b/>
        <sz val="10"/>
        <color indexed="30"/>
        <rFont val="ＭＳ ゴシック"/>
        <family val="3"/>
        <charset val="128"/>
      </rPr>
      <t>（注）</t>
    </r>
    <rPh sb="0" eb="2">
      <t>スイリュウ</t>
    </rPh>
    <rPh sb="3" eb="4">
      <t>イケ</t>
    </rPh>
    <rPh sb="4" eb="5">
      <t>トウ</t>
    </rPh>
    <rPh sb="6" eb="7">
      <t>チュウ</t>
    </rPh>
    <phoneticPr fontId="1"/>
  </si>
  <si>
    <r>
      <t>花壇等</t>
    </r>
    <r>
      <rPr>
        <b/>
        <sz val="10"/>
        <color indexed="30"/>
        <rFont val="ＭＳ ゴシック"/>
        <family val="3"/>
        <charset val="128"/>
      </rPr>
      <t>（注）</t>
    </r>
    <r>
      <rPr>
        <sz val="10"/>
        <color indexed="8"/>
        <rFont val="HG丸ｺﾞｼｯｸM-PRO"/>
        <family val="3"/>
        <charset val="128"/>
      </rPr>
      <t>　</t>
    </r>
    <r>
      <rPr>
        <sz val="10"/>
        <color indexed="8"/>
        <rFont val="HG丸ｺﾞｼｯｸM-PRO"/>
        <family val="3"/>
        <charset val="128"/>
      </rPr>
      <t>　　　　　　　　　　　　　　　　　　　　　　　　　　　　</t>
    </r>
    <r>
      <rPr>
        <sz val="8"/>
        <color indexed="8"/>
        <rFont val="HG丸ｺﾞｼｯｸM-PRO"/>
        <family val="3"/>
        <charset val="128"/>
      </rPr>
      <t>※プランター・鉢類は除く。</t>
    </r>
    <rPh sb="0" eb="2">
      <t>カダン</t>
    </rPh>
    <rPh sb="2" eb="3">
      <t>トウ</t>
    </rPh>
    <phoneticPr fontId="1"/>
  </si>
  <si>
    <t>(注)</t>
    <rPh sb="1" eb="2">
      <t>チュウ</t>
    </rPh>
    <phoneticPr fontId="1"/>
  </si>
  <si>
    <r>
      <t>生け垣等　　　　　　　　　　　　　　　　　　　　　　　　　　　　　　　</t>
    </r>
    <r>
      <rPr>
        <sz val="8"/>
        <color indexed="8"/>
        <rFont val="HG丸ｺﾞｼｯｸM-PRO"/>
        <family val="3"/>
        <charset val="128"/>
      </rPr>
      <t>※延長1m当たりに高さ1m以上の樹木　　　2本以上を植栽すること。</t>
    </r>
    <rPh sb="0" eb="1">
      <t>イ</t>
    </rPh>
    <rPh sb="2" eb="3">
      <t>ガキ</t>
    </rPh>
    <rPh sb="3" eb="4">
      <t>トウ</t>
    </rPh>
    <phoneticPr fontId="1"/>
  </si>
  <si>
    <t>４及び５の小計（Ｉ＋J）(㎡)は、　　　１、２、３及び６の計(Ｌ)(㎡)の　　１／４以内とする。</t>
    <phoneticPr fontId="8"/>
  </si>
  <si>
    <t>【傾斜した壁面緑化の場合】　　　　　　　　　　　　　　　　　　　　　　</t>
    <phoneticPr fontId="6"/>
  </si>
  <si>
    <t>1.5ｍ以上2ｍ未満</t>
    <rPh sb="4" eb="6">
      <t>イジョウ</t>
    </rPh>
    <rPh sb="8" eb="10">
      <t>ミ</t>
    </rPh>
    <phoneticPr fontId="1"/>
  </si>
  <si>
    <t>2ｍ以上2.5ｍ未満</t>
    <rPh sb="2" eb="4">
      <t>イジョウ</t>
    </rPh>
    <rPh sb="8" eb="10">
      <t>ミ</t>
    </rPh>
    <phoneticPr fontId="1"/>
  </si>
  <si>
    <t>2.5ｍ以上3ｍ未満</t>
    <rPh sb="4" eb="6">
      <t>イジョウ</t>
    </rPh>
    <rPh sb="8" eb="10">
      <t>ミマン</t>
    </rPh>
    <phoneticPr fontId="1"/>
  </si>
  <si>
    <t>3ｍ以上3.5ｍ未満</t>
    <rPh sb="2" eb="4">
      <t>イジョウ</t>
    </rPh>
    <rPh sb="8" eb="10">
      <t>ミマン</t>
    </rPh>
    <phoneticPr fontId="1"/>
  </si>
  <si>
    <t>3.5ｍ以上4ｍ未満</t>
    <rPh sb="4" eb="6">
      <t>イジョウ</t>
    </rPh>
    <rPh sb="8" eb="10">
      <t>ミマン</t>
    </rPh>
    <phoneticPr fontId="1"/>
  </si>
  <si>
    <t>１．１３</t>
    <phoneticPr fontId="1"/>
  </si>
  <si>
    <t>３．８０</t>
    <phoneticPr fontId="1"/>
  </si>
  <si>
    <t>４．９１</t>
    <phoneticPr fontId="1"/>
  </si>
  <si>
    <t>６．６０</t>
    <phoneticPr fontId="1"/>
  </si>
  <si>
    <t>1ｍ以上1.5ｍ未満</t>
    <rPh sb="2" eb="4">
      <t>イジョウ</t>
    </rPh>
    <rPh sb="8" eb="10">
      <t>ミ</t>
    </rPh>
    <phoneticPr fontId="1"/>
  </si>
  <si>
    <t>重複面積（控除）</t>
    <rPh sb="0" eb="2">
      <t>ジュウフク</t>
    </rPh>
    <rPh sb="2" eb="4">
      <t>メンセキ</t>
    </rPh>
    <rPh sb="5" eb="7">
      <t>コウジョ</t>
    </rPh>
    <phoneticPr fontId="6"/>
  </si>
  <si>
    <t>②</t>
    <phoneticPr fontId="6"/>
  </si>
  <si>
    <t>③</t>
    <phoneticPr fontId="1"/>
  </si>
  <si>
    <t>③</t>
    <phoneticPr fontId="6"/>
  </si>
  <si>
    <t>④</t>
    <phoneticPr fontId="6"/>
  </si>
  <si>
    <t>⑤</t>
    <phoneticPr fontId="1"/>
  </si>
  <si>
    <t>２．２７</t>
    <phoneticPr fontId="1"/>
  </si>
  <si>
    <t>０．３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</si>
</sst>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.00_);[Red]\(#,##0.0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vertAlign val="superscript"/>
      <sz val="8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3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8"/>
      <color rgb="FF0070C0"/>
      <name val="ＭＳ ゴシック"/>
      <family val="3"/>
      <charset val="128"/>
    </font>
    <font>
      <b/>
      <sz val="9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quotePrefix="1" applyFont="1" applyFill="1" applyBorder="1" applyAlignment="1">
      <alignment horizontal="center" vertical="center"/>
    </xf>
    <xf numFmtId="9" fontId="10" fillId="2" borderId="10" xfId="0" applyNumberFormat="1" applyFont="1" applyFill="1" applyBorder="1" applyAlignment="1">
      <alignment horizontal="center" vertical="center"/>
    </xf>
    <xf numFmtId="9" fontId="10" fillId="2" borderId="11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 applyAlignment="1">
      <alignment vertical="center" wrapText="1"/>
    </xf>
    <xf numFmtId="0" fontId="11" fillId="0" borderId="14" xfId="0" quotePrefix="1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177" fontId="11" fillId="0" borderId="10" xfId="0" applyNumberFormat="1" applyFont="1" applyBorder="1">
      <alignment vertical="center"/>
    </xf>
    <xf numFmtId="0" fontId="10" fillId="2" borderId="15" xfId="0" applyFont="1" applyFill="1" applyBorder="1" applyAlignment="1">
      <alignment horizontal="center" vertical="center"/>
    </xf>
    <xf numFmtId="177" fontId="12" fillId="0" borderId="10" xfId="0" applyNumberFormat="1" applyFont="1" applyBorder="1">
      <alignment vertical="center"/>
    </xf>
    <xf numFmtId="177" fontId="12" fillId="0" borderId="16" xfId="0" applyNumberFormat="1" applyFont="1" applyBorder="1">
      <alignment vertical="center"/>
    </xf>
    <xf numFmtId="177" fontId="12" fillId="0" borderId="17" xfId="0" applyNumberFormat="1" applyFont="1" applyBorder="1">
      <alignment vertical="center"/>
    </xf>
    <xf numFmtId="177" fontId="12" fillId="0" borderId="18" xfId="0" applyNumberFormat="1" applyFont="1" applyBorder="1">
      <alignment vertical="center"/>
    </xf>
    <xf numFmtId="177" fontId="12" fillId="0" borderId="19" xfId="0" applyNumberFormat="1" applyFont="1" applyBorder="1">
      <alignment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177" fontId="12" fillId="0" borderId="6" xfId="0" applyNumberFormat="1" applyFont="1" applyBorder="1">
      <alignment vertical="center"/>
    </xf>
    <xf numFmtId="177" fontId="12" fillId="0" borderId="20" xfId="0" applyNumberFormat="1" applyFont="1" applyBorder="1">
      <alignment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vertical="center"/>
    </xf>
    <xf numFmtId="177" fontId="12" fillId="0" borderId="11" xfId="0" applyNumberFormat="1" applyFont="1" applyBorder="1">
      <alignment vertical="center"/>
    </xf>
    <xf numFmtId="0" fontId="13" fillId="0" borderId="26" xfId="0" applyFont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176" fontId="11" fillId="0" borderId="33" xfId="0" applyNumberFormat="1" applyFont="1" applyBorder="1" applyAlignment="1">
      <alignment horizontal="center" vertical="center"/>
    </xf>
    <xf numFmtId="176" fontId="11" fillId="0" borderId="26" xfId="0" applyNumberFormat="1" applyFont="1" applyBorder="1" applyAlignment="1">
      <alignment horizontal="center" vertical="center"/>
    </xf>
    <xf numFmtId="9" fontId="11" fillId="0" borderId="14" xfId="0" applyNumberFormat="1" applyFont="1" applyBorder="1" applyAlignment="1">
      <alignment horizontal="center" vertical="center"/>
    </xf>
    <xf numFmtId="9" fontId="11" fillId="0" borderId="34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quotePrefix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45" xfId="0" quotePrefix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30" xfId="0" quotePrefix="1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53" xfId="0" quotePrefix="1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2" borderId="56" xfId="0" quotePrefix="1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2" borderId="57" xfId="0" quotePrefix="1" applyFont="1" applyFill="1" applyBorder="1" applyAlignment="1">
      <alignment horizontal="center" vertical="center"/>
    </xf>
    <xf numFmtId="0" fontId="10" fillId="2" borderId="59" xfId="0" quotePrefix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0" borderId="65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69" xfId="0" applyFont="1" applyFill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2" borderId="7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view="pageBreakPreview" zoomScale="70" zoomScaleNormal="100" zoomScaleSheetLayoutView="70" workbookViewId="0">
      <selection activeCell="G9" sqref="G9"/>
    </sheetView>
  </sheetViews>
  <sheetFormatPr defaultRowHeight="13.5" x14ac:dyDescent="0.15"/>
  <cols>
    <col min="1" max="1" width="3.875" customWidth="1"/>
    <col min="2" max="2" width="11.875" customWidth="1"/>
    <col min="3" max="3" width="16.5" customWidth="1"/>
    <col min="4" max="4" width="2.625" customWidth="1"/>
    <col min="5" max="5" width="12.25" customWidth="1"/>
    <col min="6" max="6" width="8.25" style="1" customWidth="1"/>
    <col min="7" max="7" width="22" customWidth="1"/>
    <col min="8" max="8" width="11.375" customWidth="1"/>
  </cols>
  <sheetData>
    <row r="1" spans="1:8" ht="27.75" customHeight="1" thickBot="1" x14ac:dyDescent="0.2">
      <c r="A1" s="43" t="s">
        <v>17</v>
      </c>
      <c r="B1" s="43"/>
      <c r="C1" s="43"/>
      <c r="D1" s="43"/>
      <c r="E1" s="43"/>
      <c r="F1" s="43"/>
      <c r="G1" s="43"/>
      <c r="H1" s="43"/>
    </row>
    <row r="2" spans="1:8" ht="18.75" customHeight="1" x14ac:dyDescent="0.15">
      <c r="A2" s="44" t="s">
        <v>39</v>
      </c>
      <c r="B2" s="45"/>
      <c r="C2" s="46"/>
      <c r="D2" s="45" t="s">
        <v>40</v>
      </c>
      <c r="E2" s="45"/>
      <c r="F2" s="3" t="s">
        <v>27</v>
      </c>
      <c r="G2" s="47" t="s">
        <v>28</v>
      </c>
      <c r="H2" s="48"/>
    </row>
    <row r="3" spans="1:8" ht="16.5" customHeight="1" x14ac:dyDescent="0.15">
      <c r="A3" s="49" t="s">
        <v>1</v>
      </c>
      <c r="B3" s="50"/>
      <c r="C3" s="12">
        <v>0.2</v>
      </c>
      <c r="D3" s="51"/>
      <c r="E3" s="51"/>
      <c r="F3" s="53"/>
      <c r="G3" s="55"/>
      <c r="H3" s="56"/>
    </row>
    <row r="4" spans="1:8" ht="16.5" customHeight="1" thickBot="1" x14ac:dyDescent="0.2">
      <c r="A4" s="59" t="s">
        <v>0</v>
      </c>
      <c r="B4" s="60"/>
      <c r="C4" s="13">
        <v>0.1</v>
      </c>
      <c r="D4" s="52"/>
      <c r="E4" s="52"/>
      <c r="F4" s="54"/>
      <c r="G4" s="57"/>
      <c r="H4" s="58"/>
    </row>
    <row r="5" spans="1:8" ht="27.75" customHeight="1" x14ac:dyDescent="0.15">
      <c r="A5" s="81" t="s">
        <v>9</v>
      </c>
      <c r="B5" s="83" t="s">
        <v>43</v>
      </c>
      <c r="C5" s="83" t="s">
        <v>15</v>
      </c>
      <c r="D5" s="6"/>
      <c r="E5" s="4" t="s">
        <v>6</v>
      </c>
      <c r="F5" s="2" t="s">
        <v>18</v>
      </c>
      <c r="G5" s="6" t="s">
        <v>19</v>
      </c>
      <c r="H5" s="36" t="s">
        <v>20</v>
      </c>
    </row>
    <row r="6" spans="1:8" ht="13.5" customHeight="1" x14ac:dyDescent="0.15">
      <c r="A6" s="74"/>
      <c r="B6" s="84"/>
      <c r="C6" s="84"/>
      <c r="D6" s="37" t="s">
        <v>4</v>
      </c>
      <c r="E6" s="15"/>
      <c r="F6" s="32"/>
      <c r="G6" s="17"/>
      <c r="H6" s="21"/>
    </row>
    <row r="7" spans="1:8" ht="13.5" customHeight="1" x14ac:dyDescent="0.15">
      <c r="A7" s="74"/>
      <c r="B7" s="84"/>
      <c r="C7" s="84"/>
      <c r="D7" s="37" t="s">
        <v>67</v>
      </c>
      <c r="E7" s="15"/>
      <c r="F7" s="32"/>
      <c r="G7" s="17"/>
      <c r="H7" s="21"/>
    </row>
    <row r="8" spans="1:8" ht="13.5" customHeight="1" x14ac:dyDescent="0.15">
      <c r="A8" s="74"/>
      <c r="B8" s="84"/>
      <c r="C8" s="84"/>
      <c r="D8" s="37" t="s">
        <v>69</v>
      </c>
      <c r="E8" s="15"/>
      <c r="F8" s="32"/>
      <c r="G8" s="17"/>
      <c r="H8" s="21"/>
    </row>
    <row r="9" spans="1:8" ht="13.5" customHeight="1" x14ac:dyDescent="0.15">
      <c r="A9" s="74"/>
      <c r="B9" s="84"/>
      <c r="C9" s="84"/>
      <c r="D9" s="37" t="s">
        <v>70</v>
      </c>
      <c r="E9" s="15"/>
      <c r="F9" s="32"/>
      <c r="G9" s="17"/>
      <c r="H9" s="21"/>
    </row>
    <row r="10" spans="1:8" ht="13.5" customHeight="1" x14ac:dyDescent="0.15">
      <c r="A10" s="74"/>
      <c r="B10" s="84"/>
      <c r="C10" s="84"/>
      <c r="D10" s="37" t="s">
        <v>71</v>
      </c>
      <c r="E10" s="14"/>
      <c r="F10" s="32"/>
      <c r="G10" s="33"/>
      <c r="H10" s="21"/>
    </row>
    <row r="11" spans="1:8" ht="27" customHeight="1" x14ac:dyDescent="0.15">
      <c r="A11" s="74"/>
      <c r="B11" s="84"/>
      <c r="C11" s="84"/>
      <c r="D11" s="61" t="s">
        <v>66</v>
      </c>
      <c r="E11" s="62"/>
      <c r="F11" s="50"/>
      <c r="G11" s="32"/>
      <c r="H11" s="21"/>
    </row>
    <row r="12" spans="1:8" ht="13.5" customHeight="1" thickBot="1" x14ac:dyDescent="0.2">
      <c r="A12" s="74"/>
      <c r="B12" s="84"/>
      <c r="C12" s="86"/>
      <c r="D12" s="63" t="s">
        <v>29</v>
      </c>
      <c r="E12" s="64"/>
      <c r="F12" s="64"/>
      <c r="G12" s="64"/>
      <c r="H12" s="29">
        <f>H6+H7+H8+H9+H10-H11</f>
        <v>0</v>
      </c>
    </row>
    <row r="13" spans="1:8" ht="27.75" customHeight="1" thickTop="1" x14ac:dyDescent="0.15">
      <c r="A13" s="74"/>
      <c r="B13" s="84"/>
      <c r="C13" s="5" t="s">
        <v>7</v>
      </c>
      <c r="D13" s="5"/>
      <c r="E13" s="5" t="s">
        <v>6</v>
      </c>
      <c r="F13" s="7" t="s">
        <v>21</v>
      </c>
      <c r="G13" s="31" t="s">
        <v>36</v>
      </c>
      <c r="H13" s="8" t="s">
        <v>23</v>
      </c>
    </row>
    <row r="14" spans="1:8" ht="13.5" customHeight="1" x14ac:dyDescent="0.15">
      <c r="A14" s="74"/>
      <c r="B14" s="84"/>
      <c r="C14" s="65" t="s">
        <v>37</v>
      </c>
      <c r="D14" s="37" t="s">
        <v>4</v>
      </c>
      <c r="E14" s="15"/>
      <c r="F14" s="32"/>
      <c r="G14" s="17"/>
      <c r="H14" s="19"/>
    </row>
    <row r="15" spans="1:8" ht="13.5" customHeight="1" x14ac:dyDescent="0.15">
      <c r="A15" s="74"/>
      <c r="B15" s="84"/>
      <c r="C15" s="66"/>
      <c r="D15" s="37" t="s">
        <v>67</v>
      </c>
      <c r="E15" s="15"/>
      <c r="F15" s="32"/>
      <c r="G15" s="17"/>
      <c r="H15" s="19"/>
    </row>
    <row r="16" spans="1:8" ht="13.5" customHeight="1" x14ac:dyDescent="0.15">
      <c r="A16" s="74"/>
      <c r="B16" s="84"/>
      <c r="C16" s="66"/>
      <c r="D16" s="37" t="s">
        <v>69</v>
      </c>
      <c r="E16" s="15"/>
      <c r="F16" s="32"/>
      <c r="G16" s="17"/>
      <c r="H16" s="19"/>
    </row>
    <row r="17" spans="1:8" ht="13.5" customHeight="1" x14ac:dyDescent="0.15">
      <c r="A17" s="74"/>
      <c r="B17" s="84"/>
      <c r="C17" s="66"/>
      <c r="D17" s="37" t="s">
        <v>70</v>
      </c>
      <c r="E17" s="15"/>
      <c r="F17" s="32"/>
      <c r="G17" s="17"/>
      <c r="H17" s="19"/>
    </row>
    <row r="18" spans="1:8" ht="13.5" customHeight="1" x14ac:dyDescent="0.15">
      <c r="A18" s="74"/>
      <c r="B18" s="84"/>
      <c r="C18" s="66"/>
      <c r="D18" s="37" t="s">
        <v>71</v>
      </c>
      <c r="E18" s="15"/>
      <c r="F18" s="32"/>
      <c r="G18" s="16"/>
      <c r="H18" s="19"/>
    </row>
    <row r="19" spans="1:8" ht="27" customHeight="1" x14ac:dyDescent="0.15">
      <c r="A19" s="74"/>
      <c r="B19" s="84"/>
      <c r="C19" s="66"/>
      <c r="D19" s="61" t="s">
        <v>66</v>
      </c>
      <c r="E19" s="62"/>
      <c r="F19" s="50"/>
      <c r="G19" s="32"/>
      <c r="H19" s="19"/>
    </row>
    <row r="20" spans="1:8" ht="13.5" customHeight="1" thickBot="1" x14ac:dyDescent="0.2">
      <c r="A20" s="74"/>
      <c r="B20" s="84"/>
      <c r="C20" s="67"/>
      <c r="D20" s="63" t="s">
        <v>30</v>
      </c>
      <c r="E20" s="64"/>
      <c r="F20" s="64"/>
      <c r="G20" s="64"/>
      <c r="H20" s="22">
        <f>H14+H15+H16+H17+H18-H19</f>
        <v>0</v>
      </c>
    </row>
    <row r="21" spans="1:8" ht="13.5" customHeight="1" thickTop="1" x14ac:dyDescent="0.15">
      <c r="A21" s="74"/>
      <c r="B21" s="84"/>
      <c r="C21" s="5" t="s">
        <v>7</v>
      </c>
      <c r="D21" s="5"/>
      <c r="E21" s="5" t="s">
        <v>6</v>
      </c>
      <c r="F21" s="7" t="s">
        <v>21</v>
      </c>
      <c r="G21" s="7" t="s">
        <v>24</v>
      </c>
      <c r="H21" s="8" t="s">
        <v>23</v>
      </c>
    </row>
    <row r="22" spans="1:8" ht="13.5" customHeight="1" x14ac:dyDescent="0.15">
      <c r="A22" s="74"/>
      <c r="B22" s="84"/>
      <c r="C22" s="68" t="s">
        <v>65</v>
      </c>
      <c r="D22" s="37" t="s">
        <v>4</v>
      </c>
      <c r="E22" s="15"/>
      <c r="F22" s="32"/>
      <c r="G22" s="69" t="s">
        <v>61</v>
      </c>
      <c r="H22" s="21">
        <f>F22*G22</f>
        <v>0</v>
      </c>
    </row>
    <row r="23" spans="1:8" ht="13.5" customHeight="1" x14ac:dyDescent="0.15">
      <c r="A23" s="74"/>
      <c r="B23" s="84"/>
      <c r="C23" s="68"/>
      <c r="D23" s="37" t="s">
        <v>67</v>
      </c>
      <c r="E23" s="15"/>
      <c r="F23" s="32"/>
      <c r="G23" s="69"/>
      <c r="H23" s="21">
        <f>F23*G22</f>
        <v>0</v>
      </c>
    </row>
    <row r="24" spans="1:8" ht="13.5" customHeight="1" x14ac:dyDescent="0.15">
      <c r="A24" s="74"/>
      <c r="B24" s="84"/>
      <c r="C24" s="68"/>
      <c r="D24" s="37" t="s">
        <v>69</v>
      </c>
      <c r="E24" s="15"/>
      <c r="F24" s="32"/>
      <c r="G24" s="69"/>
      <c r="H24" s="21">
        <f>F24*G22</f>
        <v>0</v>
      </c>
    </row>
    <row r="25" spans="1:8" ht="13.5" customHeight="1" x14ac:dyDescent="0.15">
      <c r="A25" s="74"/>
      <c r="B25" s="84"/>
      <c r="C25" s="68"/>
      <c r="D25" s="37" t="s">
        <v>70</v>
      </c>
      <c r="E25" s="15"/>
      <c r="F25" s="32"/>
      <c r="G25" s="69"/>
      <c r="H25" s="21">
        <f>F25*G22</f>
        <v>0</v>
      </c>
    </row>
    <row r="26" spans="1:8" ht="13.5" customHeight="1" x14ac:dyDescent="0.15">
      <c r="A26" s="74"/>
      <c r="B26" s="84"/>
      <c r="C26" s="68"/>
      <c r="D26" s="37" t="s">
        <v>71</v>
      </c>
      <c r="E26" s="15"/>
      <c r="F26" s="32"/>
      <c r="G26" s="69"/>
      <c r="H26" s="21">
        <f>F26*G22</f>
        <v>0</v>
      </c>
    </row>
    <row r="27" spans="1:8" ht="13.5" customHeight="1" x14ac:dyDescent="0.15">
      <c r="A27" s="74"/>
      <c r="B27" s="84"/>
      <c r="C27" s="68" t="s">
        <v>56</v>
      </c>
      <c r="D27" s="37" t="s">
        <v>4</v>
      </c>
      <c r="E27" s="15"/>
      <c r="F27" s="32"/>
      <c r="G27" s="69" t="s">
        <v>72</v>
      </c>
      <c r="H27" s="21">
        <f>F27*G27</f>
        <v>0</v>
      </c>
    </row>
    <row r="28" spans="1:8" ht="13.5" customHeight="1" x14ac:dyDescent="0.15">
      <c r="A28" s="74"/>
      <c r="B28" s="84"/>
      <c r="C28" s="68"/>
      <c r="D28" s="37" t="s">
        <v>67</v>
      </c>
      <c r="E28" s="15"/>
      <c r="F28" s="32"/>
      <c r="G28" s="69"/>
      <c r="H28" s="21">
        <f>F28*G27</f>
        <v>0</v>
      </c>
    </row>
    <row r="29" spans="1:8" ht="13.5" customHeight="1" x14ac:dyDescent="0.15">
      <c r="A29" s="74"/>
      <c r="B29" s="84"/>
      <c r="C29" s="68"/>
      <c r="D29" s="37" t="s">
        <v>69</v>
      </c>
      <c r="E29" s="15"/>
      <c r="F29" s="32"/>
      <c r="G29" s="69"/>
      <c r="H29" s="21">
        <f>F29*G27</f>
        <v>0</v>
      </c>
    </row>
    <row r="30" spans="1:8" ht="13.5" customHeight="1" x14ac:dyDescent="0.15">
      <c r="A30" s="74"/>
      <c r="B30" s="84"/>
      <c r="C30" s="68"/>
      <c r="D30" s="37" t="s">
        <v>70</v>
      </c>
      <c r="E30" s="15"/>
      <c r="F30" s="32"/>
      <c r="G30" s="69"/>
      <c r="H30" s="21">
        <f>F30*G27</f>
        <v>0</v>
      </c>
    </row>
    <row r="31" spans="1:8" ht="13.5" customHeight="1" x14ac:dyDescent="0.15">
      <c r="A31" s="74"/>
      <c r="B31" s="84"/>
      <c r="C31" s="68"/>
      <c r="D31" s="37" t="s">
        <v>71</v>
      </c>
      <c r="E31" s="15"/>
      <c r="F31" s="32"/>
      <c r="G31" s="69"/>
      <c r="H31" s="21">
        <f>F31*G27</f>
        <v>0</v>
      </c>
    </row>
    <row r="32" spans="1:8" ht="13.5" customHeight="1" x14ac:dyDescent="0.15">
      <c r="A32" s="74"/>
      <c r="B32" s="84"/>
      <c r="C32" s="68" t="s">
        <v>57</v>
      </c>
      <c r="D32" s="37" t="s">
        <v>4</v>
      </c>
      <c r="E32" s="15"/>
      <c r="F32" s="32"/>
      <c r="G32" s="69" t="s">
        <v>62</v>
      </c>
      <c r="H32" s="21">
        <f>F32*G32</f>
        <v>0</v>
      </c>
    </row>
    <row r="33" spans="1:8" ht="13.5" customHeight="1" x14ac:dyDescent="0.15">
      <c r="A33" s="74"/>
      <c r="B33" s="84"/>
      <c r="C33" s="68"/>
      <c r="D33" s="37" t="s">
        <v>67</v>
      </c>
      <c r="E33" s="15"/>
      <c r="F33" s="32"/>
      <c r="G33" s="69"/>
      <c r="H33" s="21">
        <f>F33*G32</f>
        <v>0</v>
      </c>
    </row>
    <row r="34" spans="1:8" ht="13.5" customHeight="1" x14ac:dyDescent="0.15">
      <c r="A34" s="74"/>
      <c r="B34" s="84"/>
      <c r="C34" s="68"/>
      <c r="D34" s="37" t="s">
        <v>69</v>
      </c>
      <c r="E34" s="15"/>
      <c r="F34" s="32"/>
      <c r="G34" s="69"/>
      <c r="H34" s="21">
        <f>F34*G32</f>
        <v>0</v>
      </c>
    </row>
    <row r="35" spans="1:8" ht="13.5" customHeight="1" x14ac:dyDescent="0.15">
      <c r="A35" s="74"/>
      <c r="B35" s="84"/>
      <c r="C35" s="68"/>
      <c r="D35" s="37" t="s">
        <v>70</v>
      </c>
      <c r="E35" s="15"/>
      <c r="F35" s="32"/>
      <c r="G35" s="69"/>
      <c r="H35" s="21">
        <f>F35*G32</f>
        <v>0</v>
      </c>
    </row>
    <row r="36" spans="1:8" ht="13.5" customHeight="1" x14ac:dyDescent="0.15">
      <c r="A36" s="74"/>
      <c r="B36" s="84"/>
      <c r="C36" s="68"/>
      <c r="D36" s="37" t="s">
        <v>71</v>
      </c>
      <c r="E36" s="15"/>
      <c r="F36" s="32"/>
      <c r="G36" s="69"/>
      <c r="H36" s="21">
        <f>F36*G32</f>
        <v>0</v>
      </c>
    </row>
    <row r="37" spans="1:8" ht="13.5" customHeight="1" x14ac:dyDescent="0.15">
      <c r="A37" s="74"/>
      <c r="B37" s="84"/>
      <c r="C37" s="68" t="s">
        <v>58</v>
      </c>
      <c r="D37" s="37" t="s">
        <v>4</v>
      </c>
      <c r="E37" s="15"/>
      <c r="F37" s="32"/>
      <c r="G37" s="69" t="s">
        <v>63</v>
      </c>
      <c r="H37" s="21">
        <f>F37*G37</f>
        <v>0</v>
      </c>
    </row>
    <row r="38" spans="1:8" ht="13.5" customHeight="1" x14ac:dyDescent="0.15">
      <c r="A38" s="74"/>
      <c r="B38" s="84"/>
      <c r="C38" s="68"/>
      <c r="D38" s="37" t="s">
        <v>67</v>
      </c>
      <c r="E38" s="15"/>
      <c r="F38" s="32"/>
      <c r="G38" s="69"/>
      <c r="H38" s="21">
        <f>F38*G37</f>
        <v>0</v>
      </c>
    </row>
    <row r="39" spans="1:8" ht="13.5" customHeight="1" x14ac:dyDescent="0.15">
      <c r="A39" s="74"/>
      <c r="B39" s="84"/>
      <c r="C39" s="68"/>
      <c r="D39" s="37" t="s">
        <v>69</v>
      </c>
      <c r="E39" s="15"/>
      <c r="F39" s="32"/>
      <c r="G39" s="69"/>
      <c r="H39" s="21">
        <f>F39*G37</f>
        <v>0</v>
      </c>
    </row>
    <row r="40" spans="1:8" ht="13.5" customHeight="1" x14ac:dyDescent="0.15">
      <c r="A40" s="74"/>
      <c r="B40" s="84"/>
      <c r="C40" s="68"/>
      <c r="D40" s="37" t="s">
        <v>70</v>
      </c>
      <c r="E40" s="15"/>
      <c r="F40" s="32"/>
      <c r="G40" s="69"/>
      <c r="H40" s="21">
        <f>F40*G37</f>
        <v>0</v>
      </c>
    </row>
    <row r="41" spans="1:8" ht="13.5" customHeight="1" x14ac:dyDescent="0.15">
      <c r="A41" s="74"/>
      <c r="B41" s="84"/>
      <c r="C41" s="68"/>
      <c r="D41" s="37" t="s">
        <v>71</v>
      </c>
      <c r="E41" s="15"/>
      <c r="F41" s="32"/>
      <c r="G41" s="69"/>
      <c r="H41" s="21">
        <f>F41*G37</f>
        <v>0</v>
      </c>
    </row>
    <row r="42" spans="1:8" ht="13.5" customHeight="1" x14ac:dyDescent="0.15">
      <c r="A42" s="74"/>
      <c r="B42" s="84"/>
      <c r="C42" s="68" t="s">
        <v>59</v>
      </c>
      <c r="D42" s="37" t="s">
        <v>4</v>
      </c>
      <c r="E42" s="15"/>
      <c r="F42" s="32"/>
      <c r="G42" s="69" t="s">
        <v>64</v>
      </c>
      <c r="H42" s="21">
        <f>F42*G42</f>
        <v>0</v>
      </c>
    </row>
    <row r="43" spans="1:8" ht="13.5" customHeight="1" x14ac:dyDescent="0.15">
      <c r="A43" s="74"/>
      <c r="B43" s="84"/>
      <c r="C43" s="68"/>
      <c r="D43" s="37" t="s">
        <v>67</v>
      </c>
      <c r="E43" s="15"/>
      <c r="F43" s="32"/>
      <c r="G43" s="69"/>
      <c r="H43" s="21">
        <f>F43*G42</f>
        <v>0</v>
      </c>
    </row>
    <row r="44" spans="1:8" ht="13.5" customHeight="1" x14ac:dyDescent="0.15">
      <c r="A44" s="74"/>
      <c r="B44" s="84"/>
      <c r="C44" s="68"/>
      <c r="D44" s="37" t="s">
        <v>69</v>
      </c>
      <c r="E44" s="15"/>
      <c r="F44" s="32"/>
      <c r="G44" s="69"/>
      <c r="H44" s="21">
        <f>F44*G42</f>
        <v>0</v>
      </c>
    </row>
    <row r="45" spans="1:8" ht="13.5" customHeight="1" x14ac:dyDescent="0.15">
      <c r="A45" s="74"/>
      <c r="B45" s="84"/>
      <c r="C45" s="68"/>
      <c r="D45" s="37" t="s">
        <v>70</v>
      </c>
      <c r="E45" s="15"/>
      <c r="F45" s="32"/>
      <c r="G45" s="69"/>
      <c r="H45" s="21">
        <f>F45*G42</f>
        <v>0</v>
      </c>
    </row>
    <row r="46" spans="1:8" ht="13.5" customHeight="1" x14ac:dyDescent="0.15">
      <c r="A46" s="74"/>
      <c r="B46" s="84"/>
      <c r="C46" s="68"/>
      <c r="D46" s="37" t="s">
        <v>71</v>
      </c>
      <c r="E46" s="15"/>
      <c r="F46" s="32"/>
      <c r="G46" s="69"/>
      <c r="H46" s="21">
        <f>F46*G42</f>
        <v>0</v>
      </c>
    </row>
    <row r="47" spans="1:8" ht="13.5" customHeight="1" x14ac:dyDescent="0.15">
      <c r="A47" s="74"/>
      <c r="B47" s="84"/>
      <c r="C47" s="68" t="s">
        <v>60</v>
      </c>
      <c r="D47" s="37" t="s">
        <v>4</v>
      </c>
      <c r="E47" s="15"/>
      <c r="F47" s="32"/>
      <c r="G47" s="69" t="s">
        <v>2</v>
      </c>
      <c r="H47" s="21">
        <f>F47*G47</f>
        <v>0</v>
      </c>
    </row>
    <row r="48" spans="1:8" ht="13.5" customHeight="1" x14ac:dyDescent="0.15">
      <c r="A48" s="74"/>
      <c r="B48" s="84"/>
      <c r="C48" s="68"/>
      <c r="D48" s="37" t="s">
        <v>67</v>
      </c>
      <c r="E48" s="15"/>
      <c r="F48" s="32"/>
      <c r="G48" s="69"/>
      <c r="H48" s="21">
        <f>F48*G47</f>
        <v>0</v>
      </c>
    </row>
    <row r="49" spans="1:8" ht="13.5" customHeight="1" x14ac:dyDescent="0.15">
      <c r="A49" s="74"/>
      <c r="B49" s="84"/>
      <c r="C49" s="68"/>
      <c r="D49" s="37" t="s">
        <v>69</v>
      </c>
      <c r="E49" s="15"/>
      <c r="F49" s="32"/>
      <c r="G49" s="69"/>
      <c r="H49" s="21">
        <f>F49*G47</f>
        <v>0</v>
      </c>
    </row>
    <row r="50" spans="1:8" ht="13.5" customHeight="1" x14ac:dyDescent="0.15">
      <c r="A50" s="74"/>
      <c r="B50" s="84"/>
      <c r="C50" s="68"/>
      <c r="D50" s="37" t="s">
        <v>70</v>
      </c>
      <c r="E50" s="15"/>
      <c r="F50" s="32"/>
      <c r="G50" s="69"/>
      <c r="H50" s="21">
        <f>F50*G47</f>
        <v>0</v>
      </c>
    </row>
    <row r="51" spans="1:8" ht="13.5" customHeight="1" x14ac:dyDescent="0.15">
      <c r="A51" s="74"/>
      <c r="B51" s="84"/>
      <c r="C51" s="68"/>
      <c r="D51" s="37" t="s">
        <v>71</v>
      </c>
      <c r="E51" s="15"/>
      <c r="F51" s="32"/>
      <c r="G51" s="69"/>
      <c r="H51" s="21">
        <f>F51*G47</f>
        <v>0</v>
      </c>
    </row>
    <row r="52" spans="1:8" ht="13.5" customHeight="1" x14ac:dyDescent="0.15">
      <c r="A52" s="74"/>
      <c r="B52" s="84"/>
      <c r="C52" s="70" t="s">
        <v>38</v>
      </c>
      <c r="D52" s="37" t="s">
        <v>4</v>
      </c>
      <c r="E52" s="15"/>
      <c r="F52" s="32"/>
      <c r="G52" s="69" t="s">
        <v>3</v>
      </c>
      <c r="H52" s="21">
        <f>F52*G52</f>
        <v>0</v>
      </c>
    </row>
    <row r="53" spans="1:8" ht="13.5" customHeight="1" x14ac:dyDescent="0.15">
      <c r="A53" s="74"/>
      <c r="B53" s="84"/>
      <c r="C53" s="70"/>
      <c r="D53" s="37" t="s">
        <v>67</v>
      </c>
      <c r="E53" s="15"/>
      <c r="F53" s="32"/>
      <c r="G53" s="69"/>
      <c r="H53" s="21">
        <f>F53*G52</f>
        <v>0</v>
      </c>
    </row>
    <row r="54" spans="1:8" ht="13.5" customHeight="1" x14ac:dyDescent="0.15">
      <c r="A54" s="74"/>
      <c r="B54" s="84"/>
      <c r="C54" s="70"/>
      <c r="D54" s="37" t="s">
        <v>69</v>
      </c>
      <c r="E54" s="15"/>
      <c r="F54" s="32"/>
      <c r="G54" s="69"/>
      <c r="H54" s="21">
        <f>F54*G52</f>
        <v>0</v>
      </c>
    </row>
    <row r="55" spans="1:8" ht="13.5" customHeight="1" x14ac:dyDescent="0.15">
      <c r="A55" s="74"/>
      <c r="B55" s="84"/>
      <c r="C55" s="70"/>
      <c r="D55" s="37" t="s">
        <v>70</v>
      </c>
      <c r="E55" s="15"/>
      <c r="F55" s="32"/>
      <c r="G55" s="69"/>
      <c r="H55" s="21">
        <f>F55*G52</f>
        <v>0</v>
      </c>
    </row>
    <row r="56" spans="1:8" ht="13.5" customHeight="1" x14ac:dyDescent="0.15">
      <c r="A56" s="74"/>
      <c r="B56" s="84"/>
      <c r="C56" s="70"/>
      <c r="D56" s="37" t="s">
        <v>71</v>
      </c>
      <c r="E56" s="15"/>
      <c r="F56" s="32"/>
      <c r="G56" s="69"/>
      <c r="H56" s="21">
        <f>F56*G52</f>
        <v>0</v>
      </c>
    </row>
    <row r="57" spans="1:8" ht="26.25" customHeight="1" x14ac:dyDescent="0.15">
      <c r="A57" s="75"/>
      <c r="B57" s="84"/>
      <c r="C57" s="35"/>
      <c r="D57" s="61" t="s">
        <v>66</v>
      </c>
      <c r="E57" s="62"/>
      <c r="F57" s="50"/>
      <c r="G57" s="32"/>
      <c r="H57" s="21"/>
    </row>
    <row r="58" spans="1:8" ht="13.5" customHeight="1" thickBot="1" x14ac:dyDescent="0.2">
      <c r="A58" s="82"/>
      <c r="B58" s="85"/>
      <c r="C58" s="41"/>
      <c r="D58" s="71" t="s">
        <v>32</v>
      </c>
      <c r="E58" s="72"/>
      <c r="F58" s="72"/>
      <c r="G58" s="72"/>
      <c r="H58" s="42">
        <f>H22+H23+H24+H25+H26+H27+H28+H29+H30+H31+H32+H33+H34+H35+H36+H37+H38+H39+H40+H41+H42+H43+H44+H45+H46+H47+H48+H49+H50+H51+H52+H53+H54+H55+H56-H57</f>
        <v>0</v>
      </c>
    </row>
    <row r="59" spans="1:8" ht="13.5" customHeight="1" x14ac:dyDescent="0.15">
      <c r="A59" s="73" t="s">
        <v>10</v>
      </c>
      <c r="B59" s="77" t="s">
        <v>53</v>
      </c>
      <c r="C59" s="78"/>
      <c r="D59" s="39"/>
      <c r="E59" s="5" t="s">
        <v>6</v>
      </c>
      <c r="F59" s="5" t="s">
        <v>25</v>
      </c>
      <c r="G59" s="40" t="s">
        <v>26</v>
      </c>
      <c r="H59" s="8" t="s">
        <v>23</v>
      </c>
    </row>
    <row r="60" spans="1:8" ht="13.5" customHeight="1" x14ac:dyDescent="0.15">
      <c r="A60" s="74"/>
      <c r="B60" s="77"/>
      <c r="C60" s="78"/>
      <c r="D60" s="37" t="s">
        <v>4</v>
      </c>
      <c r="E60" s="18"/>
      <c r="F60" s="32"/>
      <c r="G60" s="69" t="s">
        <v>5</v>
      </c>
      <c r="H60" s="21">
        <f>F60*G60</f>
        <v>0</v>
      </c>
    </row>
    <row r="61" spans="1:8" ht="13.5" customHeight="1" x14ac:dyDescent="0.15">
      <c r="A61" s="74"/>
      <c r="B61" s="77"/>
      <c r="C61" s="78"/>
      <c r="D61" s="37" t="s">
        <v>67</v>
      </c>
      <c r="E61" s="18"/>
      <c r="F61" s="32"/>
      <c r="G61" s="69"/>
      <c r="H61" s="21">
        <f>F61*G60</f>
        <v>0</v>
      </c>
    </row>
    <row r="62" spans="1:8" ht="13.5" customHeight="1" x14ac:dyDescent="0.15">
      <c r="A62" s="74"/>
      <c r="B62" s="77"/>
      <c r="C62" s="78"/>
      <c r="D62" s="37" t="s">
        <v>68</v>
      </c>
      <c r="E62" s="18"/>
      <c r="F62" s="32"/>
      <c r="G62" s="61"/>
      <c r="H62" s="21">
        <f>F62*G60</f>
        <v>0</v>
      </c>
    </row>
    <row r="63" spans="1:8" ht="27" customHeight="1" x14ac:dyDescent="0.15">
      <c r="A63" s="75"/>
      <c r="B63" s="77"/>
      <c r="C63" s="78"/>
      <c r="D63" s="61" t="s">
        <v>66</v>
      </c>
      <c r="E63" s="62"/>
      <c r="F63" s="50"/>
      <c r="G63" s="32"/>
      <c r="H63" s="21"/>
    </row>
    <row r="64" spans="1:8" ht="13.5" customHeight="1" thickBot="1" x14ac:dyDescent="0.2">
      <c r="A64" s="76"/>
      <c r="B64" s="79"/>
      <c r="C64" s="80"/>
      <c r="D64" s="63" t="s">
        <v>33</v>
      </c>
      <c r="E64" s="64"/>
      <c r="F64" s="64"/>
      <c r="G64" s="64"/>
      <c r="H64" s="22">
        <f>H60+H61+H62-H63</f>
        <v>0</v>
      </c>
    </row>
    <row r="65" spans="1:8" ht="13.5" customHeight="1" thickTop="1" x14ac:dyDescent="0.15">
      <c r="A65" s="87" t="s">
        <v>11</v>
      </c>
      <c r="B65" s="88" t="s">
        <v>16</v>
      </c>
      <c r="C65" s="89"/>
      <c r="D65" s="34"/>
      <c r="E65" s="9" t="s">
        <v>6</v>
      </c>
      <c r="F65" s="90" t="s">
        <v>22</v>
      </c>
      <c r="G65" s="91"/>
      <c r="H65" s="8" t="s">
        <v>23</v>
      </c>
    </row>
    <row r="66" spans="1:8" ht="13.5" customHeight="1" x14ac:dyDescent="0.15">
      <c r="A66" s="74"/>
      <c r="B66" s="77"/>
      <c r="C66" s="78"/>
      <c r="D66" s="37" t="s">
        <v>4</v>
      </c>
      <c r="E66" s="15"/>
      <c r="F66" s="92"/>
      <c r="G66" s="93"/>
      <c r="H66" s="21"/>
    </row>
    <row r="67" spans="1:8" ht="13.5" customHeight="1" x14ac:dyDescent="0.15">
      <c r="A67" s="74"/>
      <c r="B67" s="77"/>
      <c r="C67" s="78"/>
      <c r="D67" s="37" t="s">
        <v>67</v>
      </c>
      <c r="E67" s="15"/>
      <c r="F67" s="92"/>
      <c r="G67" s="93"/>
      <c r="H67" s="21"/>
    </row>
    <row r="68" spans="1:8" ht="13.5" customHeight="1" x14ac:dyDescent="0.15">
      <c r="A68" s="74"/>
      <c r="B68" s="77"/>
      <c r="C68" s="78"/>
      <c r="D68" s="37" t="s">
        <v>68</v>
      </c>
      <c r="E68" s="15"/>
      <c r="F68" s="92"/>
      <c r="G68" s="93"/>
      <c r="H68" s="21"/>
    </row>
    <row r="69" spans="1:8" ht="27" customHeight="1" x14ac:dyDescent="0.15">
      <c r="A69" s="75"/>
      <c r="B69" s="77"/>
      <c r="C69" s="78"/>
      <c r="D69" s="61" t="s">
        <v>66</v>
      </c>
      <c r="E69" s="62"/>
      <c r="F69" s="50"/>
      <c r="G69" s="32"/>
      <c r="H69" s="21"/>
    </row>
    <row r="70" spans="1:8" ht="13.5" customHeight="1" thickBot="1" x14ac:dyDescent="0.2">
      <c r="A70" s="76"/>
      <c r="B70" s="79"/>
      <c r="C70" s="80"/>
      <c r="D70" s="63" t="s">
        <v>34</v>
      </c>
      <c r="E70" s="64"/>
      <c r="F70" s="64"/>
      <c r="G70" s="64"/>
      <c r="H70" s="22">
        <f>H66+H67+H68-H69</f>
        <v>0</v>
      </c>
    </row>
    <row r="71" spans="1:8" ht="13.5" customHeight="1" thickTop="1" x14ac:dyDescent="0.15">
      <c r="A71" s="94" t="s">
        <v>12</v>
      </c>
      <c r="B71" s="88" t="s">
        <v>51</v>
      </c>
      <c r="C71" s="89"/>
      <c r="D71" s="10"/>
      <c r="E71" s="9" t="s">
        <v>8</v>
      </c>
      <c r="F71" s="90" t="s">
        <v>22</v>
      </c>
      <c r="G71" s="91"/>
      <c r="H71" s="20" t="s">
        <v>23</v>
      </c>
    </row>
    <row r="72" spans="1:8" ht="13.5" customHeight="1" x14ac:dyDescent="0.15">
      <c r="A72" s="95"/>
      <c r="B72" s="77"/>
      <c r="C72" s="78"/>
      <c r="D72" s="37" t="s">
        <v>4</v>
      </c>
      <c r="E72" s="15"/>
      <c r="F72" s="92"/>
      <c r="G72" s="93"/>
      <c r="H72" s="21"/>
    </row>
    <row r="73" spans="1:8" ht="13.5" customHeight="1" x14ac:dyDescent="0.15">
      <c r="A73" s="95"/>
      <c r="B73" s="77"/>
      <c r="C73" s="78"/>
      <c r="D73" s="37" t="s">
        <v>67</v>
      </c>
      <c r="E73" s="15"/>
      <c r="F73" s="93"/>
      <c r="G73" s="99"/>
      <c r="H73" s="21"/>
    </row>
    <row r="74" spans="1:8" ht="13.5" customHeight="1" x14ac:dyDescent="0.15">
      <c r="A74" s="95"/>
      <c r="B74" s="77"/>
      <c r="C74" s="78"/>
      <c r="D74" s="37" t="s">
        <v>68</v>
      </c>
      <c r="E74" s="15"/>
      <c r="F74" s="92"/>
      <c r="G74" s="93"/>
      <c r="H74" s="21"/>
    </row>
    <row r="75" spans="1:8" ht="27" customHeight="1" x14ac:dyDescent="0.15">
      <c r="A75" s="95"/>
      <c r="B75" s="77"/>
      <c r="C75" s="78"/>
      <c r="D75" s="61" t="s">
        <v>66</v>
      </c>
      <c r="E75" s="62"/>
      <c r="F75" s="50"/>
      <c r="G75" s="32"/>
      <c r="H75" s="21"/>
    </row>
    <row r="76" spans="1:8" ht="13.5" customHeight="1" x14ac:dyDescent="0.15">
      <c r="A76" s="96"/>
      <c r="B76" s="97"/>
      <c r="C76" s="98"/>
      <c r="D76" s="100" t="s">
        <v>46</v>
      </c>
      <c r="E76" s="101"/>
      <c r="F76" s="101"/>
      <c r="G76" s="101"/>
      <c r="H76" s="21">
        <f>H72+H73+H74-H75</f>
        <v>0</v>
      </c>
    </row>
    <row r="77" spans="1:8" ht="13.5" customHeight="1" x14ac:dyDescent="0.15">
      <c r="A77" s="102" t="s">
        <v>13</v>
      </c>
      <c r="B77" s="77" t="s">
        <v>50</v>
      </c>
      <c r="C77" s="78"/>
      <c r="D77" s="30"/>
      <c r="E77" s="5" t="s">
        <v>8</v>
      </c>
      <c r="F77" s="104" t="s">
        <v>22</v>
      </c>
      <c r="G77" s="97"/>
      <c r="H77" s="8" t="s">
        <v>23</v>
      </c>
    </row>
    <row r="78" spans="1:8" ht="13.5" customHeight="1" x14ac:dyDescent="0.15">
      <c r="A78" s="102"/>
      <c r="B78" s="77"/>
      <c r="C78" s="78"/>
      <c r="D78" s="37" t="s">
        <v>4</v>
      </c>
      <c r="E78" s="15"/>
      <c r="F78" s="92"/>
      <c r="G78" s="93"/>
      <c r="H78" s="21"/>
    </row>
    <row r="79" spans="1:8" ht="13.5" customHeight="1" x14ac:dyDescent="0.15">
      <c r="A79" s="102"/>
      <c r="B79" s="77"/>
      <c r="C79" s="78"/>
      <c r="D79" s="37" t="s">
        <v>67</v>
      </c>
      <c r="E79" s="15"/>
      <c r="F79" s="93"/>
      <c r="G79" s="99"/>
      <c r="H79" s="21"/>
    </row>
    <row r="80" spans="1:8" ht="13.5" customHeight="1" x14ac:dyDescent="0.15">
      <c r="A80" s="102"/>
      <c r="B80" s="77"/>
      <c r="C80" s="78"/>
      <c r="D80" s="37" t="s">
        <v>68</v>
      </c>
      <c r="E80" s="15"/>
      <c r="F80" s="92"/>
      <c r="G80" s="93"/>
      <c r="H80" s="21"/>
    </row>
    <row r="81" spans="1:8" ht="27" customHeight="1" x14ac:dyDescent="0.15">
      <c r="A81" s="102"/>
      <c r="B81" s="77"/>
      <c r="C81" s="78"/>
      <c r="D81" s="61" t="s">
        <v>66</v>
      </c>
      <c r="E81" s="62"/>
      <c r="F81" s="50"/>
      <c r="G81" s="32"/>
      <c r="H81" s="21"/>
    </row>
    <row r="82" spans="1:8" ht="13.5" customHeight="1" thickBot="1" x14ac:dyDescent="0.2">
      <c r="A82" s="103"/>
      <c r="B82" s="79"/>
      <c r="C82" s="80"/>
      <c r="D82" s="105" t="s">
        <v>47</v>
      </c>
      <c r="E82" s="106"/>
      <c r="F82" s="106"/>
      <c r="G82" s="106"/>
      <c r="H82" s="22">
        <f>H78+H79+H80-H81</f>
        <v>0</v>
      </c>
    </row>
    <row r="83" spans="1:8" ht="13.5" customHeight="1" thickTop="1" x14ac:dyDescent="0.15">
      <c r="A83" s="107" t="s">
        <v>52</v>
      </c>
      <c r="B83" s="109" t="s">
        <v>54</v>
      </c>
      <c r="C83" s="110"/>
      <c r="D83" s="113" t="s">
        <v>48</v>
      </c>
      <c r="E83" s="114"/>
      <c r="F83" s="114"/>
      <c r="G83" s="115"/>
      <c r="H83" s="23">
        <f>H76+H82</f>
        <v>0</v>
      </c>
    </row>
    <row r="84" spans="1:8" ht="23.25" customHeight="1" thickBot="1" x14ac:dyDescent="0.2">
      <c r="A84" s="108"/>
      <c r="B84" s="111"/>
      <c r="C84" s="112"/>
      <c r="D84" s="105" t="s">
        <v>49</v>
      </c>
      <c r="E84" s="106"/>
      <c r="F84" s="106"/>
      <c r="G84" s="116"/>
      <c r="H84" s="22">
        <f>H97*1/4</f>
        <v>0</v>
      </c>
    </row>
    <row r="85" spans="1:8" ht="27" customHeight="1" thickTop="1" x14ac:dyDescent="0.15">
      <c r="A85" s="87" t="s">
        <v>14</v>
      </c>
      <c r="B85" s="88" t="s">
        <v>42</v>
      </c>
      <c r="C85" s="89"/>
      <c r="D85" s="34"/>
      <c r="E85" s="9" t="s">
        <v>6</v>
      </c>
      <c r="F85" s="34" t="s">
        <v>31</v>
      </c>
      <c r="G85" s="11" t="s">
        <v>26</v>
      </c>
      <c r="H85" s="20" t="s">
        <v>23</v>
      </c>
    </row>
    <row r="86" spans="1:8" ht="13.5" customHeight="1" x14ac:dyDescent="0.15">
      <c r="A86" s="74"/>
      <c r="B86" s="77"/>
      <c r="C86" s="78"/>
      <c r="D86" s="37" t="s">
        <v>4</v>
      </c>
      <c r="E86" s="15"/>
      <c r="F86" s="32"/>
      <c r="G86" s="69" t="s">
        <v>73</v>
      </c>
      <c r="H86" s="21">
        <f>F86*G86</f>
        <v>0</v>
      </c>
    </row>
    <row r="87" spans="1:8" ht="13.5" customHeight="1" x14ac:dyDescent="0.15">
      <c r="A87" s="74"/>
      <c r="B87" s="77"/>
      <c r="C87" s="78"/>
      <c r="D87" s="37" t="s">
        <v>67</v>
      </c>
      <c r="E87" s="26"/>
      <c r="F87" s="27"/>
      <c r="G87" s="69"/>
      <c r="H87" s="28">
        <f>F87*G86</f>
        <v>0</v>
      </c>
    </row>
    <row r="88" spans="1:8" ht="13.5" customHeight="1" x14ac:dyDescent="0.15">
      <c r="A88" s="74"/>
      <c r="B88" s="77"/>
      <c r="C88" s="78"/>
      <c r="D88" s="37" t="s">
        <v>68</v>
      </c>
      <c r="E88" s="26"/>
      <c r="F88" s="27"/>
      <c r="G88" s="61"/>
      <c r="H88" s="28">
        <f>F88*G86</f>
        <v>0</v>
      </c>
    </row>
    <row r="89" spans="1:8" ht="27" customHeight="1" x14ac:dyDescent="0.15">
      <c r="A89" s="74"/>
      <c r="B89" s="77"/>
      <c r="C89" s="78"/>
      <c r="D89" s="61" t="s">
        <v>66</v>
      </c>
      <c r="E89" s="62"/>
      <c r="F89" s="50"/>
      <c r="G89" s="32"/>
      <c r="H89" s="21"/>
    </row>
    <row r="90" spans="1:8" ht="13.5" customHeight="1" x14ac:dyDescent="0.15">
      <c r="A90" s="74"/>
      <c r="B90" s="77"/>
      <c r="C90" s="78"/>
      <c r="D90" s="117" t="s">
        <v>55</v>
      </c>
      <c r="E90" s="118"/>
      <c r="F90" s="118"/>
      <c r="G90" s="118"/>
      <c r="H90" s="119"/>
    </row>
    <row r="91" spans="1:8" ht="13.5" customHeight="1" x14ac:dyDescent="0.15">
      <c r="A91" s="74"/>
      <c r="B91" s="77"/>
      <c r="C91" s="78"/>
      <c r="D91" s="37"/>
      <c r="E91" s="5" t="s">
        <v>8</v>
      </c>
      <c r="F91" s="104" t="s">
        <v>22</v>
      </c>
      <c r="G91" s="97"/>
      <c r="H91" s="8" t="s">
        <v>23</v>
      </c>
    </row>
    <row r="92" spans="1:8" ht="13.5" customHeight="1" x14ac:dyDescent="0.15">
      <c r="A92" s="74"/>
      <c r="B92" s="77"/>
      <c r="C92" s="78"/>
      <c r="D92" s="37" t="s">
        <v>4</v>
      </c>
      <c r="E92" s="15"/>
      <c r="F92" s="92"/>
      <c r="G92" s="93"/>
      <c r="H92" s="19"/>
    </row>
    <row r="93" spans="1:8" ht="13.5" customHeight="1" x14ac:dyDescent="0.15">
      <c r="A93" s="75"/>
      <c r="B93" s="77"/>
      <c r="C93" s="78"/>
      <c r="D93" s="37" t="s">
        <v>67</v>
      </c>
      <c r="E93" s="15"/>
      <c r="F93" s="33"/>
      <c r="G93" s="38"/>
      <c r="H93" s="19"/>
    </row>
    <row r="94" spans="1:8" ht="13.5" customHeight="1" x14ac:dyDescent="0.15">
      <c r="A94" s="75"/>
      <c r="B94" s="77"/>
      <c r="C94" s="78"/>
      <c r="D94" s="37" t="s">
        <v>68</v>
      </c>
      <c r="E94" s="15"/>
      <c r="F94" s="93"/>
      <c r="G94" s="99"/>
      <c r="H94" s="19"/>
    </row>
    <row r="95" spans="1:8" ht="27" customHeight="1" x14ac:dyDescent="0.15">
      <c r="A95" s="75"/>
      <c r="B95" s="77"/>
      <c r="C95" s="78"/>
      <c r="D95" s="61" t="s">
        <v>66</v>
      </c>
      <c r="E95" s="62"/>
      <c r="F95" s="50"/>
      <c r="G95" s="32"/>
      <c r="H95" s="19"/>
    </row>
    <row r="96" spans="1:8" ht="13.5" customHeight="1" thickBot="1" x14ac:dyDescent="0.2">
      <c r="A96" s="76"/>
      <c r="B96" s="79"/>
      <c r="C96" s="80"/>
      <c r="D96" s="63" t="s">
        <v>35</v>
      </c>
      <c r="E96" s="64"/>
      <c r="F96" s="64"/>
      <c r="G96" s="64"/>
      <c r="H96" s="29">
        <f>H86+H87+H88-H89+H92+H93+H94-H95</f>
        <v>0</v>
      </c>
    </row>
    <row r="97" spans="1:8" ht="13.5" customHeight="1" thickTop="1" thickBot="1" x14ac:dyDescent="0.2">
      <c r="A97" s="121" t="s">
        <v>44</v>
      </c>
      <c r="B97" s="122"/>
      <c r="C97" s="122"/>
      <c r="D97" s="122"/>
      <c r="E97" s="122"/>
      <c r="F97" s="122"/>
      <c r="G97" s="71"/>
      <c r="H97" s="25">
        <f>H12+H20+H58+H64+H70+H96</f>
        <v>0</v>
      </c>
    </row>
    <row r="98" spans="1:8" ht="22.5" customHeight="1" thickBot="1" x14ac:dyDescent="0.2">
      <c r="A98" s="123" t="s">
        <v>45</v>
      </c>
      <c r="B98" s="124"/>
      <c r="C98" s="124"/>
      <c r="D98" s="124"/>
      <c r="E98" s="124"/>
      <c r="F98" s="124"/>
      <c r="G98" s="125"/>
      <c r="H98" s="24">
        <f>H97+H83</f>
        <v>0</v>
      </c>
    </row>
    <row r="99" spans="1:8" x14ac:dyDescent="0.15">
      <c r="A99" s="120" t="s">
        <v>41</v>
      </c>
      <c r="B99" s="120"/>
      <c r="C99" s="120"/>
      <c r="D99" s="120"/>
      <c r="E99" s="120"/>
      <c r="F99" s="120"/>
      <c r="G99" s="120"/>
      <c r="H99" s="120"/>
    </row>
  </sheetData>
  <mergeCells count="79">
    <mergeCell ref="A99:H99"/>
    <mergeCell ref="F92:G92"/>
    <mergeCell ref="F94:G94"/>
    <mergeCell ref="D95:F95"/>
    <mergeCell ref="D96:G96"/>
    <mergeCell ref="A97:G97"/>
    <mergeCell ref="A98:G98"/>
    <mergeCell ref="A83:A84"/>
    <mergeCell ref="B83:C84"/>
    <mergeCell ref="D83:G83"/>
    <mergeCell ref="D84:G84"/>
    <mergeCell ref="A85:A96"/>
    <mergeCell ref="B85:C96"/>
    <mergeCell ref="G86:G88"/>
    <mergeCell ref="D89:F89"/>
    <mergeCell ref="D90:H90"/>
    <mergeCell ref="F91:G91"/>
    <mergeCell ref="A77:A82"/>
    <mergeCell ref="B77:C82"/>
    <mergeCell ref="F77:G77"/>
    <mergeCell ref="F78:G78"/>
    <mergeCell ref="F79:G79"/>
    <mergeCell ref="F80:G80"/>
    <mergeCell ref="D81:F81"/>
    <mergeCell ref="D82:G82"/>
    <mergeCell ref="A71:A76"/>
    <mergeCell ref="B71:C76"/>
    <mergeCell ref="F71:G71"/>
    <mergeCell ref="F72:G72"/>
    <mergeCell ref="F73:G73"/>
    <mergeCell ref="F74:G74"/>
    <mergeCell ref="D75:F75"/>
    <mergeCell ref="D76:G76"/>
    <mergeCell ref="A65:A70"/>
    <mergeCell ref="B65:C70"/>
    <mergeCell ref="F65:G65"/>
    <mergeCell ref="F66:G66"/>
    <mergeCell ref="F67:G67"/>
    <mergeCell ref="F68:G68"/>
    <mergeCell ref="D69:F69"/>
    <mergeCell ref="D70:G70"/>
    <mergeCell ref="C52:C56"/>
    <mergeCell ref="G52:G56"/>
    <mergeCell ref="D57:F57"/>
    <mergeCell ref="D58:G58"/>
    <mergeCell ref="A59:A64"/>
    <mergeCell ref="B59:C64"/>
    <mergeCell ref="G60:G62"/>
    <mergeCell ref="D63:F63"/>
    <mergeCell ref="D64:G64"/>
    <mergeCell ref="A5:A58"/>
    <mergeCell ref="B5:B58"/>
    <mergeCell ref="C5:C12"/>
    <mergeCell ref="C37:C41"/>
    <mergeCell ref="G37:G41"/>
    <mergeCell ref="C42:C46"/>
    <mergeCell ref="G42:G46"/>
    <mergeCell ref="C47:C51"/>
    <mergeCell ref="G47:G51"/>
    <mergeCell ref="C22:C26"/>
    <mergeCell ref="G22:G26"/>
    <mergeCell ref="C27:C31"/>
    <mergeCell ref="G27:G31"/>
    <mergeCell ref="C32:C36"/>
    <mergeCell ref="G32:G36"/>
    <mergeCell ref="D11:F11"/>
    <mergeCell ref="D12:G12"/>
    <mergeCell ref="C14:C20"/>
    <mergeCell ref="D19:F19"/>
    <mergeCell ref="D20:G20"/>
    <mergeCell ref="A1:H1"/>
    <mergeCell ref="A2:C2"/>
    <mergeCell ref="D2:E2"/>
    <mergeCell ref="G2:H2"/>
    <mergeCell ref="A3:B3"/>
    <mergeCell ref="D3:E4"/>
    <mergeCell ref="F3:F4"/>
    <mergeCell ref="G3:H4"/>
    <mergeCell ref="A4:B4"/>
  </mergeCells>
  <phoneticPr fontId="9"/>
  <pageMargins left="0.70866141732283472" right="0.70866141732283472" top="0.19685039370078741" bottom="0" header="0.31496062992125984" footer="0"/>
  <pageSetup paperSize="9" orientation="portrait" r:id="rId1"/>
  <headerFooter>
    <oddFooter>&amp;C&amp;P</oddFooter>
  </headerFooter>
  <rowBreaks count="1" manualBreakCount="1"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算定表（様式）</vt:lpstr>
      <vt:lpstr>'算定表（様式）'!Print_Area</vt:lpstr>
      <vt:lpstr>'算定表（様式）'!Print_Titles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2023-06-01T07:36:42Z</dcterms:created>
  <dcterms:modified xsi:type="dcterms:W3CDTF">2023-06-01T07:36:53Z</dcterms:modified>
</cp:coreProperties>
</file>